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VED\EPN\PROJEKTI 2014 - 2020\4.2.2. projekti\Vienošanās_pielāgotā forma\4.2.2. 5. kārta\PSD ekseļi - īstenošanai\"/>
    </mc:Choice>
  </mc:AlternateContent>
  <xr:revisionPtr revIDLastSave="0" documentId="13_ncr:1_{E58EB0E2-54A9-48A6-88FE-FA1491EDA5CA}" xr6:coauthVersionLast="47" xr6:coauthVersionMax="47" xr10:uidLastSave="{00000000-0000-0000-0000-000000000000}"/>
  <bookViews>
    <workbookView xWindow="-120" yWindow="-120" windowWidth="23280" windowHeight="12600" tabRatio="619" activeTab="2" xr2:uid="{0BB30C2D-700B-48BE-A62F-3C56DDB3B935}"/>
  </bookViews>
  <sheets>
    <sheet name="Par infrastruktūru" sheetId="3" r:id="rId1"/>
    <sheet name="Nomnieki_visa infrastruktūra" sheetId="1" r:id="rId2"/>
    <sheet name="Nomnieki_daļa infrastruktūra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7" i="1"/>
  <c r="E6" i="2"/>
  <c r="E8" i="1"/>
  <c r="E17" i="1"/>
  <c r="E16" i="1"/>
  <c r="E9" i="1" l="1"/>
  <c r="E8" i="2"/>
  <c r="E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B9E6EA53-632A-43AA-BD9A-16179BCB0982}">
      <text>
        <r>
          <rPr>
            <sz val="9"/>
            <color indexed="81"/>
            <rFont val="Tahoma"/>
            <family val="2"/>
            <charset val="186"/>
          </rPr>
          <t xml:space="preserve">Pielikumā pievienot nomas līgumu kopijas.
Papildus - salīdzināt informāciju ar publiski pieejamo www.lursoft.lv u.c.
</t>
        </r>
      </text>
    </comment>
    <comment ref="C3" authorId="0" shapeId="0" xr:uid="{4299BF84-6CC0-48F9-B0C5-37E979110CE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<sst xmlns="http://schemas.openxmlformats.org/spreadsheetml/2006/main" count="63" uniqueCount="50">
  <si>
    <t>Nr.p.k.</t>
  </si>
  <si>
    <t>Nomnieka nosaukums, reģ.Nr.</t>
  </si>
  <si>
    <r>
      <t>Iznomātā platība, m</t>
    </r>
    <r>
      <rPr>
        <vertAlign val="superscript"/>
        <sz val="12"/>
        <color theme="1"/>
        <rFont val="Times New Roman"/>
        <family val="1"/>
        <charset val="186"/>
      </rPr>
      <t>2</t>
    </r>
  </si>
  <si>
    <t>Nomas pamatojums, līguma Nr., u.c. informācija</t>
  </si>
  <si>
    <t>aizpildāmie lauki</t>
  </si>
  <si>
    <t>Nomnieka darbības veids iznomātās telpās (SD)</t>
  </si>
  <si>
    <t>Nomnieka darbības veids iznomātās telpās (PP/PSD)</t>
  </si>
  <si>
    <t>SD</t>
  </si>
  <si>
    <t>Adrese</t>
  </si>
  <si>
    <t>Kadastra Nr.</t>
  </si>
  <si>
    <t>Informācija par infrastruktūru</t>
  </si>
  <si>
    <t>Iela 2, Pilsēta</t>
  </si>
  <si>
    <t>1234 567 8910</t>
  </si>
  <si>
    <t>Vispārizglītojošā skola</t>
  </si>
  <si>
    <t>Tulka birojs</t>
  </si>
  <si>
    <t>Tulku birojs nomā telpas, kur sniedz dokumentu tulkošanas pakalpojumus</t>
  </si>
  <si>
    <t>Narvesens</t>
  </si>
  <si>
    <t>SIA "Karote"</t>
  </si>
  <si>
    <t>PP</t>
  </si>
  <si>
    <t>Saimnieciskā darbība*</t>
  </si>
  <si>
    <r>
      <t>KOPĀ iznomāti, m</t>
    </r>
    <r>
      <rPr>
        <vertAlign val="superscript"/>
        <sz val="12"/>
        <color theme="1"/>
        <rFont val="Times New Roman"/>
        <family val="1"/>
        <charset val="186"/>
      </rPr>
      <t>2</t>
    </r>
    <r>
      <rPr>
        <sz val="12"/>
        <color theme="1"/>
        <rFont val="Times New Roman"/>
        <family val="1"/>
        <charset val="186"/>
      </rPr>
      <t>:</t>
    </r>
  </si>
  <si>
    <t>Visas infrastruktūras nomnieku saraksts</t>
  </si>
  <si>
    <r>
      <t>KOPĀ iznomātā platība SD, m</t>
    </r>
    <r>
      <rPr>
        <vertAlign val="superscript"/>
        <sz val="12"/>
        <color theme="1"/>
        <rFont val="Times New Roman"/>
        <family val="1"/>
        <charset val="186"/>
      </rPr>
      <t>2</t>
    </r>
    <r>
      <rPr>
        <sz val="12"/>
        <color theme="1"/>
        <rFont val="Times New Roman"/>
        <family val="1"/>
        <charset val="186"/>
      </rPr>
      <t>:</t>
    </r>
  </si>
  <si>
    <r>
      <t>KOPĀ iznomātā platība PP/PSD, m</t>
    </r>
    <r>
      <rPr>
        <vertAlign val="superscript"/>
        <sz val="12"/>
        <color theme="1"/>
        <rFont val="Times New Roman"/>
        <family val="1"/>
        <charset val="186"/>
      </rPr>
      <t>2</t>
    </r>
    <r>
      <rPr>
        <sz val="12"/>
        <color theme="1"/>
        <rFont val="Times New Roman"/>
        <family val="1"/>
        <charset val="186"/>
      </rPr>
      <t>:</t>
    </r>
  </si>
  <si>
    <t>Skaidrojumi:</t>
  </si>
  <si>
    <t>Saimnieciskā darbība (SD)</t>
  </si>
  <si>
    <t>Papildinošā saimnieciskā darbība (PSD)</t>
  </si>
  <si>
    <t>Par PSD ir uzskatāma tāda saimnieciskā darbība, kas tiek īstenota nesaimnieciskai darbībai paredzētajā infrastruktūrā un kas tieši ir saistīta ar infrastruktūras ekspluatāciju un tai nepieciešama vai nesaraujami saistīta ar infrastruktūras galveno nesaimniecisko izmantojumu.  Atbilstoši Komisijas paziņojuma 207. punktā noradītajam PSD jāpatērē tie paši resursi, kas paredzēti ēkas pamata darbībai, piemēram, darbaspēks, pamatlīdzekļi u.c</t>
  </si>
  <si>
    <t>Ikviena darbība, kas ietver preču un pakalpojumu piedāvāšanu tirgū un nav definējama kā PSD vai PP.</t>
  </si>
  <si>
    <t>Papildinošā saimnieciskā darbība, papildpakalpojumi.</t>
  </si>
  <si>
    <t>Kiosks</t>
  </si>
  <si>
    <t>Saimnieciskās darbības pamatojums (nomnieka darbības veids), nomas līguma Nr., u.c. informācija</t>
  </si>
  <si>
    <t>Parastie papildpakalpojumi (PP)</t>
  </si>
  <si>
    <t>Infrastruktūras galvenais izmantošanas veids - pārvaldes funkcija un uzdevums, ko īsteno infrastruktūrā</t>
  </si>
  <si>
    <r>
      <t>Infrastruktūras kopējā platība, m</t>
    </r>
    <r>
      <rPr>
        <vertAlign val="superscript"/>
        <sz val="12"/>
        <color theme="1"/>
        <rFont val="Times New Roman"/>
        <family val="1"/>
        <charset val="186"/>
      </rPr>
      <t>2</t>
    </r>
  </si>
  <si>
    <t>Skolā darbojas ēdnīca, ēdināšanas pakalpojumu sniegšana nav saistīta ar izglītības mērķiem, taču atbilstoši normatīvajam regulējumam ēdināšana skolās obligāti jānodrošina. Ēdnīcu  izmanto tikai skolas darbinieki un skolnieki.</t>
  </si>
  <si>
    <t>PSD/PP apmērs:</t>
  </si>
  <si>
    <t>Ja projekta iesniegums iesniegts par daļu no ēkas, aizpilda arī sadaļu "Nomnieki_daļa infrastruktūras"</t>
  </si>
  <si>
    <t>*ja ēkā, par kuru vai par kuras daļu ir iesniegts projekta iesniegums, tiek veikta cita saimnieciska darbība (SD) aizpilda jebkurā gadījumā, neatkarīgi no tā, vai citas SD apmērs, salīdzinot ar projekta iensiegšanas brīdi ir samazinājies, palielinājies vai palicis nemainīgs.</t>
  </si>
  <si>
    <t>PSD/PP apmērs, %:</t>
  </si>
  <si>
    <t>Infrastruktūras daļa, par kuru iesniegts projekta iesniegums, %</t>
  </si>
  <si>
    <r>
      <t>Infrastruktūras kopējā platība, m</t>
    </r>
    <r>
      <rPr>
        <vertAlign val="superscript"/>
        <sz val="12"/>
        <color theme="1"/>
        <rFont val="Times New Roman"/>
        <family val="1"/>
        <charset val="186"/>
      </rPr>
      <t>2</t>
    </r>
    <r>
      <rPr>
        <sz val="12"/>
        <color theme="1"/>
        <rFont val="Times New Roman"/>
        <family val="1"/>
        <charset val="186"/>
      </rPr>
      <t>:</t>
    </r>
  </si>
  <si>
    <r>
      <t>Infrastruktūras  kopējā platība, m</t>
    </r>
    <r>
      <rPr>
        <vertAlign val="superscript"/>
        <sz val="12"/>
        <color theme="1"/>
        <rFont val="Times New Roman"/>
        <family val="1"/>
        <charset val="186"/>
      </rPr>
      <t>2</t>
    </r>
    <r>
      <rPr>
        <sz val="12"/>
        <color theme="1"/>
        <rFont val="Times New Roman"/>
        <family val="1"/>
        <charset val="186"/>
      </rPr>
      <t>:</t>
    </r>
  </si>
  <si>
    <r>
      <t>Infrastruktūras daļa, par kuru iesniegts projekts bez SD, m</t>
    </r>
    <r>
      <rPr>
        <vertAlign val="superscript"/>
        <sz val="12"/>
        <color theme="1"/>
        <rFont val="Times New Roman"/>
        <family val="1"/>
        <charset val="186"/>
      </rPr>
      <t>2</t>
    </r>
    <r>
      <rPr>
        <sz val="12"/>
        <color theme="1"/>
        <rFont val="Times New Roman"/>
        <family val="1"/>
        <charset val="186"/>
      </rPr>
      <t>:</t>
    </r>
  </si>
  <si>
    <r>
      <t>Aprēķins tiek veikts, lai noteiktu infrastruktūras atbilstību 08.03.2016. MK noteikumu Nr.152 30.</t>
    </r>
    <r>
      <rPr>
        <b/>
        <i/>
        <vertAlign val="superscript"/>
        <sz val="12"/>
        <color rgb="FFFF0000"/>
        <rFont val="Times New Roman"/>
        <family val="1"/>
        <charset val="186"/>
      </rPr>
      <t xml:space="preserve">1 </t>
    </r>
    <r>
      <rPr>
        <b/>
        <i/>
        <sz val="12"/>
        <color rgb="FFFF0000"/>
        <rFont val="Times New Roman"/>
        <family val="1"/>
        <charset val="186"/>
      </rPr>
      <t>un 48.punktam.</t>
    </r>
  </si>
  <si>
    <r>
      <t>Atbilstoši MK noteikumu 48.</t>
    </r>
    <r>
      <rPr>
        <vertAlign val="superscript"/>
        <sz val="12"/>
        <color theme="1"/>
        <rFont val="Times New Roman"/>
        <family val="1"/>
        <charset val="186"/>
      </rPr>
      <t>2</t>
    </r>
    <r>
      <rPr>
        <sz val="12"/>
        <color theme="1"/>
        <rFont val="Times New Roman"/>
        <family val="1"/>
        <charset val="186"/>
      </rPr>
      <t>punktam - PP ir ēdināšanas pakalpojumu sniegšana pamatā infrastruktūras nodarbinātajiem (piemēram, darbiniekiem un audzēkņiem) jebkura darbības veida ēkās.</t>
    </r>
  </si>
  <si>
    <t>Projekta Nr.</t>
  </si>
  <si>
    <t>Dokumenta datums:</t>
  </si>
  <si>
    <t>SD apmērs, %:</t>
  </si>
  <si>
    <t>Dokumenta sagatavotājs:    /vārds,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</si>
</sst>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2"/>
      <color theme="1"/>
      <name val="Times New Roman"/>
      <family val="1"/>
      <charset val="186"/>
    </font>
    <font>
      <b/>
      <i/>
      <sz val="12"/>
      <color rgb="FFFF0000"/>
      <name val="Times New Roman"/>
      <family val="1"/>
      <charset val="186"/>
    </font>
    <font>
      <i/>
      <sz val="10"/>
      <color rgb="FFFF0000"/>
      <name val="Times New Roman"/>
      <family val="1"/>
      <charset val="186"/>
    </font>
    <font>
      <sz val="9"/>
      <color indexed="81"/>
      <name val="Tahoma"/>
      <family val="2"/>
      <charset val="186"/>
    </font>
    <font>
      <b/>
      <sz val="9"/>
      <color indexed="81"/>
      <name val="Tahoma"/>
      <family val="2"/>
      <charset val="186"/>
    </font>
    <font>
      <b/>
      <i/>
      <vertAlign val="superscript"/>
      <sz val="12"/>
      <color rgb="FFFF0000"/>
      <name val="Times New Roman"/>
      <family val="1"/>
      <charset val="186"/>
    </font>
    <font>
      <b/>
      <sz val="12"/>
      <color rgb="FFFF0000"/>
      <name val="Times New Roman"/>
      <family val="1"/>
      <charset val="186"/>
    </font>
    <font>
      <i/>
      <sz val="12"/>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0" xfId="0" applyFont="1" applyAlignment="1">
      <alignment horizontal="right"/>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2" fontId="2" fillId="3" borderId="1" xfId="0" applyNumberFormat="1" applyFont="1" applyFill="1" applyBorder="1" applyAlignment="1">
      <alignment horizontal="center" vertical="center"/>
    </xf>
    <xf numFmtId="0" fontId="2" fillId="0" borderId="0" xfId="0" applyFont="1" applyFill="1" applyBorder="1"/>
    <xf numFmtId="0" fontId="2" fillId="3"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xf>
    <xf numFmtId="10" fontId="5" fillId="2" borderId="1" xfId="1" applyNumberFormat="1" applyFont="1" applyFill="1" applyBorder="1" applyAlignment="1">
      <alignment horizontal="center" vertical="center"/>
    </xf>
    <xf numFmtId="49" fontId="2" fillId="3" borderId="1" xfId="0" applyNumberFormat="1" applyFont="1" applyFill="1" applyBorder="1" applyAlignment="1">
      <alignment horizontal="left" vertical="center" wrapText="1"/>
    </xf>
    <xf numFmtId="0" fontId="2" fillId="3" borderId="1" xfId="0" applyFont="1" applyFill="1" applyBorder="1"/>
    <xf numFmtId="2" fontId="2" fillId="2" borderId="1" xfId="0" applyNumberFormat="1" applyFont="1" applyFill="1" applyBorder="1" applyAlignment="1" applyProtection="1">
      <alignment horizontal="center" vertical="center"/>
    </xf>
    <xf numFmtId="2" fontId="2" fillId="2" borderId="3" xfId="0" applyNumberFormat="1" applyFont="1" applyFill="1" applyBorder="1" applyAlignment="1" applyProtection="1">
      <alignment horizontal="center" vertical="center"/>
    </xf>
    <xf numFmtId="10" fontId="5" fillId="2" borderId="1" xfId="1" applyNumberFormat="1" applyFont="1" applyFill="1" applyBorder="1" applyAlignment="1" applyProtection="1">
      <alignment horizontal="center" vertical="center"/>
    </xf>
    <xf numFmtId="0" fontId="0" fillId="0" borderId="0" xfId="0" applyAlignment="1">
      <alignment wrapText="1"/>
    </xf>
    <xf numFmtId="0" fontId="2" fillId="0" borderId="1" xfId="0" applyFont="1" applyFill="1" applyBorder="1" applyAlignment="1">
      <alignment horizontal="left" vertical="center" wrapText="1"/>
    </xf>
    <xf numFmtId="2" fontId="2" fillId="0" borderId="0" xfId="0" applyNumberFormat="1" applyFont="1" applyFill="1" applyBorder="1" applyAlignment="1">
      <alignment horizontal="left" vertical="center" wrapText="1"/>
    </xf>
    <xf numFmtId="0" fontId="2" fillId="0" borderId="0" xfId="0" applyFont="1" applyFill="1"/>
    <xf numFmtId="0" fontId="2" fillId="0" borderId="0" xfId="0" applyFont="1" applyFill="1" applyAlignment="1">
      <alignment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2" xfId="0" applyFont="1" applyBorder="1" applyAlignment="1">
      <alignment horizontal="center"/>
    </xf>
    <xf numFmtId="0" fontId="3" fillId="0" borderId="5" xfId="0" applyFont="1" applyBorder="1" applyAlignment="1">
      <alignment horizontal="left"/>
    </xf>
    <xf numFmtId="0" fontId="3" fillId="0" borderId="2" xfId="0" applyFont="1" applyFill="1" applyBorder="1" applyAlignment="1">
      <alignment horizontal="left" vertical="center"/>
    </xf>
    <xf numFmtId="9" fontId="2" fillId="3" borderId="1" xfId="0" applyNumberFormat="1"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right"/>
    </xf>
    <xf numFmtId="0" fontId="2" fillId="0" borderId="0" xfId="0" applyFont="1" applyAlignment="1">
      <alignment horizontal="right"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11" fillId="0" borderId="0" xfId="0" applyFont="1" applyFill="1" applyAlignment="1">
      <alignment horizontal="center"/>
    </xf>
    <xf numFmtId="10" fontId="12" fillId="2" borderId="1" xfId="1" applyNumberFormat="1" applyFont="1" applyFill="1" applyBorder="1" applyAlignment="1" applyProtection="1">
      <alignment horizontal="center" vertical="center"/>
    </xf>
    <xf numFmtId="0" fontId="2" fillId="0" borderId="0" xfId="0" applyFont="1" applyFill="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0E32-EDE8-4D3B-916D-C10F76279471}">
  <dimension ref="A1:D18"/>
  <sheetViews>
    <sheetView topLeftCell="A2" workbookViewId="0">
      <selection activeCell="B10" sqref="B10"/>
    </sheetView>
  </sheetViews>
  <sheetFormatPr defaultRowHeight="15.75" x14ac:dyDescent="0.25"/>
  <cols>
    <col min="1" max="1" width="24.7109375" style="2" customWidth="1"/>
    <col min="2" max="2" width="46.140625" style="2" customWidth="1"/>
    <col min="3" max="16384" width="9.140625" style="1"/>
  </cols>
  <sheetData>
    <row r="1" spans="1:4" ht="18" customHeight="1" x14ac:dyDescent="0.25">
      <c r="A1" s="26" t="s">
        <v>10</v>
      </c>
      <c r="B1" s="26"/>
    </row>
    <row r="2" spans="1:4" x14ac:dyDescent="0.25">
      <c r="A2" s="11"/>
    </row>
    <row r="3" spans="1:4" ht="36.75" customHeight="1" x14ac:dyDescent="0.25">
      <c r="A3" s="27" t="s">
        <v>44</v>
      </c>
      <c r="B3" s="27"/>
    </row>
    <row r="4" spans="1:4" x14ac:dyDescent="0.25">
      <c r="A4" s="4" t="s">
        <v>46</v>
      </c>
      <c r="B4" s="16"/>
    </row>
    <row r="5" spans="1:4" x14ac:dyDescent="0.25">
      <c r="A5" s="4" t="s">
        <v>8</v>
      </c>
      <c r="B5" s="10" t="s">
        <v>11</v>
      </c>
    </row>
    <row r="6" spans="1:4" x14ac:dyDescent="0.25">
      <c r="A6" s="4" t="s">
        <v>9</v>
      </c>
      <c r="B6" s="16" t="s">
        <v>12</v>
      </c>
    </row>
    <row r="7" spans="1:4" ht="78.75" x14ac:dyDescent="0.25">
      <c r="A7" s="4" t="s">
        <v>33</v>
      </c>
      <c r="B7" s="10" t="s">
        <v>13</v>
      </c>
    </row>
    <row r="8" spans="1:4" ht="34.5" x14ac:dyDescent="0.25">
      <c r="A8" s="4" t="s">
        <v>34</v>
      </c>
      <c r="B8" s="13">
        <v>1000</v>
      </c>
    </row>
    <row r="9" spans="1:4" ht="47.25" x14ac:dyDescent="0.25">
      <c r="A9" s="4" t="s">
        <v>40</v>
      </c>
      <c r="B9" s="31">
        <v>0.96</v>
      </c>
    </row>
    <row r="10" spans="1:4" ht="31.5" x14ac:dyDescent="0.25">
      <c r="A10" s="4" t="s">
        <v>49</v>
      </c>
      <c r="B10" s="16"/>
    </row>
    <row r="11" spans="1:4" x14ac:dyDescent="0.25">
      <c r="A11" s="4" t="s">
        <v>47</v>
      </c>
      <c r="B11" s="16"/>
    </row>
    <row r="12" spans="1:4" s="24" customFormat="1" x14ac:dyDescent="0.25">
      <c r="A12" s="22"/>
      <c r="B12" s="23"/>
    </row>
    <row r="13" spans="1:4" x14ac:dyDescent="0.25">
      <c r="A13" s="17"/>
      <c r="B13" s="1" t="s">
        <v>4</v>
      </c>
    </row>
    <row r="15" spans="1:4" x14ac:dyDescent="0.25">
      <c r="A15" s="2" t="s">
        <v>24</v>
      </c>
    </row>
    <row r="16" spans="1:4" ht="141.75" x14ac:dyDescent="0.25">
      <c r="A16" s="12" t="s">
        <v>26</v>
      </c>
      <c r="B16" s="12" t="s">
        <v>27</v>
      </c>
      <c r="C16" s="25"/>
      <c r="D16" s="21"/>
    </row>
    <row r="17" spans="1:2" ht="81.75" x14ac:dyDescent="0.25">
      <c r="A17" s="12" t="s">
        <v>32</v>
      </c>
      <c r="B17" s="12" t="s">
        <v>45</v>
      </c>
    </row>
    <row r="18" spans="1:2" ht="47.25" x14ac:dyDescent="0.25">
      <c r="A18" s="12" t="s">
        <v>25</v>
      </c>
      <c r="B18" s="12" t="s">
        <v>28</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A77E-DAE7-4287-AA2E-ADFE63890B0A}">
  <dimension ref="A1:K22"/>
  <sheetViews>
    <sheetView zoomScaleNormal="100" workbookViewId="0">
      <selection activeCell="E18" sqref="E18"/>
    </sheetView>
  </sheetViews>
  <sheetFormatPr defaultRowHeight="15.75" x14ac:dyDescent="0.25"/>
  <cols>
    <col min="1" max="1" width="9.140625" style="1"/>
    <col min="2" max="2" width="24.140625" style="1" customWidth="1"/>
    <col min="3" max="3" width="36.42578125" style="1" customWidth="1"/>
    <col min="4" max="4" width="31.5703125" style="1" customWidth="1"/>
    <col min="5" max="5" width="18" style="1" customWidth="1"/>
    <col min="6" max="16384" width="9.140625" style="1"/>
  </cols>
  <sheetData>
    <row r="1" spans="1:5" x14ac:dyDescent="0.25">
      <c r="A1" s="28" t="s">
        <v>21</v>
      </c>
      <c r="B1" s="28"/>
      <c r="C1" s="28"/>
      <c r="D1" s="28"/>
      <c r="E1" s="28"/>
    </row>
    <row r="2" spans="1:5" s="9" customFormat="1" x14ac:dyDescent="0.25">
      <c r="A2" s="30" t="s">
        <v>29</v>
      </c>
      <c r="B2" s="30"/>
      <c r="C2" s="30"/>
      <c r="D2" s="30"/>
      <c r="E2" s="30"/>
    </row>
    <row r="3" spans="1:5" s="9" customFormat="1" ht="47.25" x14ac:dyDescent="0.25">
      <c r="A3" s="3" t="s">
        <v>0</v>
      </c>
      <c r="B3" s="4" t="s">
        <v>1</v>
      </c>
      <c r="C3" s="4" t="s">
        <v>31</v>
      </c>
      <c r="D3" s="4" t="s">
        <v>6</v>
      </c>
      <c r="E3" s="4" t="s">
        <v>2</v>
      </c>
    </row>
    <row r="4" spans="1:5" ht="110.25" x14ac:dyDescent="0.25">
      <c r="A4" s="6">
        <v>1</v>
      </c>
      <c r="B4" s="7" t="s">
        <v>17</v>
      </c>
      <c r="C4" s="10" t="s">
        <v>35</v>
      </c>
      <c r="D4" s="6" t="s">
        <v>18</v>
      </c>
      <c r="E4" s="8">
        <v>160</v>
      </c>
    </row>
    <row r="5" spans="1:5" x14ac:dyDescent="0.25">
      <c r="A5" s="6"/>
      <c r="B5" s="7"/>
      <c r="C5" s="10"/>
      <c r="D5" s="6"/>
      <c r="E5" s="8"/>
    </row>
    <row r="6" spans="1:5" x14ac:dyDescent="0.25">
      <c r="A6" s="6"/>
      <c r="B6" s="7"/>
      <c r="C6" s="10"/>
      <c r="D6" s="6"/>
      <c r="E6" s="8"/>
    </row>
    <row r="7" spans="1:5" ht="34.5" x14ac:dyDescent="0.25">
      <c r="D7" s="34" t="s">
        <v>23</v>
      </c>
      <c r="E7" s="18">
        <f>SUM(E4:E6)</f>
        <v>160</v>
      </c>
    </row>
    <row r="8" spans="1:5" ht="18.75" x14ac:dyDescent="0.25">
      <c r="A8" s="9"/>
      <c r="B8" s="9"/>
      <c r="D8" s="32" t="s">
        <v>41</v>
      </c>
      <c r="E8" s="19">
        <f>'Par infrastruktūru'!B8</f>
        <v>1000</v>
      </c>
    </row>
    <row r="9" spans="1:5" x14ac:dyDescent="0.25">
      <c r="D9" s="33" t="s">
        <v>39</v>
      </c>
      <c r="E9" s="20">
        <f>E7/E8</f>
        <v>0.16</v>
      </c>
    </row>
    <row r="10" spans="1:5" x14ac:dyDescent="0.25">
      <c r="A10" s="29" t="s">
        <v>19</v>
      </c>
      <c r="B10" s="29"/>
      <c r="C10" s="29"/>
      <c r="D10" s="29"/>
      <c r="E10" s="29"/>
    </row>
    <row r="11" spans="1:5" ht="49.5" customHeight="1" x14ac:dyDescent="0.25">
      <c r="A11" s="3" t="s">
        <v>0</v>
      </c>
      <c r="B11" s="4" t="s">
        <v>1</v>
      </c>
      <c r="C11" s="4" t="s">
        <v>31</v>
      </c>
      <c r="D11" s="4" t="s">
        <v>5</v>
      </c>
      <c r="E11" s="4" t="s">
        <v>2</v>
      </c>
    </row>
    <row r="12" spans="1:5" ht="31.5" x14ac:dyDescent="0.25">
      <c r="A12" s="6">
        <v>1</v>
      </c>
      <c r="B12" s="7" t="s">
        <v>14</v>
      </c>
      <c r="C12" s="10" t="s">
        <v>15</v>
      </c>
      <c r="D12" s="6" t="s">
        <v>7</v>
      </c>
      <c r="E12" s="8">
        <v>30</v>
      </c>
    </row>
    <row r="13" spans="1:5" x14ac:dyDescent="0.25">
      <c r="A13" s="6">
        <v>2</v>
      </c>
      <c r="B13" s="7" t="s">
        <v>16</v>
      </c>
      <c r="C13" s="10" t="s">
        <v>30</v>
      </c>
      <c r="D13" s="6" t="s">
        <v>7</v>
      </c>
      <c r="E13" s="8">
        <v>10</v>
      </c>
    </row>
    <row r="14" spans="1:5" x14ac:dyDescent="0.25">
      <c r="A14" s="6"/>
      <c r="B14" s="7"/>
      <c r="C14" s="10"/>
      <c r="D14" s="6"/>
      <c r="E14" s="8"/>
    </row>
    <row r="15" spans="1:5" x14ac:dyDescent="0.25">
      <c r="A15" s="6"/>
      <c r="B15" s="7"/>
      <c r="C15" s="10"/>
      <c r="D15" s="6"/>
      <c r="E15" s="8"/>
    </row>
    <row r="16" spans="1:5" s="9" customFormat="1" ht="18.75" customHeight="1" x14ac:dyDescent="0.25">
      <c r="A16" s="35" t="s">
        <v>38</v>
      </c>
      <c r="B16" s="35"/>
      <c r="C16" s="35"/>
      <c r="D16" s="33" t="s">
        <v>22</v>
      </c>
      <c r="E16" s="18">
        <f>SUM(E12:E15)</f>
        <v>40</v>
      </c>
    </row>
    <row r="17" spans="1:11" s="9" customFormat="1" ht="18.75" x14ac:dyDescent="0.25">
      <c r="A17" s="36"/>
      <c r="B17" s="36"/>
      <c r="C17" s="36"/>
      <c r="D17" s="32" t="s">
        <v>42</v>
      </c>
      <c r="E17" s="19">
        <f>'Par infrastruktūru'!B8</f>
        <v>1000</v>
      </c>
    </row>
    <row r="18" spans="1:11" s="9" customFormat="1" x14ac:dyDescent="0.25">
      <c r="A18" s="36"/>
      <c r="B18" s="36"/>
      <c r="C18" s="36"/>
      <c r="D18" s="33" t="s">
        <v>48</v>
      </c>
      <c r="E18" s="38">
        <f>E16/E17</f>
        <v>0.04</v>
      </c>
    </row>
    <row r="21" spans="1:11" x14ac:dyDescent="0.25">
      <c r="B21" s="37" t="s">
        <v>37</v>
      </c>
      <c r="C21" s="37"/>
      <c r="D21" s="37"/>
      <c r="E21" s="37"/>
      <c r="F21" s="24"/>
      <c r="G21" s="24"/>
      <c r="H21" s="24"/>
      <c r="I21" s="24"/>
      <c r="J21" s="24"/>
      <c r="K21" s="24"/>
    </row>
    <row r="22" spans="1:11" x14ac:dyDescent="0.25">
      <c r="F22" s="24"/>
      <c r="G22" s="24"/>
      <c r="H22" s="24"/>
      <c r="I22" s="24"/>
      <c r="J22" s="24"/>
      <c r="K22" s="24"/>
    </row>
  </sheetData>
  <mergeCells count="5">
    <mergeCell ref="A1:E1"/>
    <mergeCell ref="A10:E10"/>
    <mergeCell ref="A2:E2"/>
    <mergeCell ref="B21:E21"/>
    <mergeCell ref="A16:C1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3EA7-C45F-48CD-9313-3B52E01391F2}">
  <dimension ref="A1:E9"/>
  <sheetViews>
    <sheetView tabSelected="1" workbookViewId="0">
      <selection activeCell="E14" sqref="E14"/>
    </sheetView>
  </sheetViews>
  <sheetFormatPr defaultRowHeight="15" x14ac:dyDescent="0.25"/>
  <cols>
    <col min="1" max="1" width="9.140625" customWidth="1"/>
    <col min="2" max="2" width="22.5703125" customWidth="1"/>
    <col min="3" max="3" width="36.5703125" customWidth="1"/>
    <col min="4" max="4" width="28.7109375" customWidth="1"/>
    <col min="5" max="5" width="10.5703125" customWidth="1"/>
  </cols>
  <sheetData>
    <row r="1" spans="1:5" ht="15.75" x14ac:dyDescent="0.25">
      <c r="A1" s="30" t="s">
        <v>29</v>
      </c>
      <c r="B1" s="30"/>
      <c r="C1" s="30"/>
      <c r="D1" s="30"/>
      <c r="E1" s="30"/>
    </row>
    <row r="2" spans="1:5" ht="39" customHeight="1" x14ac:dyDescent="0.25">
      <c r="A2" s="3" t="s">
        <v>0</v>
      </c>
      <c r="B2" s="4" t="s">
        <v>1</v>
      </c>
      <c r="C2" s="4" t="s">
        <v>3</v>
      </c>
      <c r="D2" s="4" t="s">
        <v>6</v>
      </c>
      <c r="E2" s="4" t="s">
        <v>2</v>
      </c>
    </row>
    <row r="3" spans="1:5" ht="110.25" x14ac:dyDescent="0.25">
      <c r="A3" s="6">
        <v>1</v>
      </c>
      <c r="B3" s="7" t="s">
        <v>17</v>
      </c>
      <c r="C3" s="10" t="s">
        <v>35</v>
      </c>
      <c r="D3" s="6" t="s">
        <v>18</v>
      </c>
      <c r="E3" s="8">
        <v>160</v>
      </c>
    </row>
    <row r="4" spans="1:5" ht="15.75" x14ac:dyDescent="0.25">
      <c r="A4" s="6"/>
      <c r="B4" s="7"/>
      <c r="C4" s="10"/>
      <c r="D4" s="6"/>
      <c r="E4" s="8"/>
    </row>
    <row r="5" spans="1:5" ht="15.75" x14ac:dyDescent="0.25">
      <c r="A5" s="6"/>
      <c r="B5" s="7"/>
      <c r="C5" s="10"/>
      <c r="D5" s="6"/>
      <c r="E5" s="8"/>
    </row>
    <row r="6" spans="1:5" ht="18.75" x14ac:dyDescent="0.25">
      <c r="A6" s="1"/>
      <c r="B6" s="1"/>
      <c r="C6" s="1"/>
      <c r="D6" s="5" t="s">
        <v>20</v>
      </c>
      <c r="E6" s="14">
        <f>SUM(E3:E5)</f>
        <v>160</v>
      </c>
    </row>
    <row r="7" spans="1:5" ht="34.5" x14ac:dyDescent="0.25">
      <c r="A7" s="9"/>
      <c r="B7" s="9"/>
      <c r="C7" s="24"/>
      <c r="D7" s="39" t="s">
        <v>43</v>
      </c>
      <c r="E7" s="14">
        <f>'Par infrastruktūru'!$B$8*'Par infrastruktūru'!$B$9</f>
        <v>960</v>
      </c>
    </row>
    <row r="8" spans="1:5" ht="15.75" x14ac:dyDescent="0.25">
      <c r="A8" s="1"/>
      <c r="B8" s="1"/>
      <c r="C8" s="1"/>
      <c r="D8" s="33" t="s">
        <v>36</v>
      </c>
      <c r="E8" s="15">
        <f>E6/E7</f>
        <v>0.16666666666666666</v>
      </c>
    </row>
    <row r="9" spans="1:5" ht="15.75" x14ac:dyDescent="0.25">
      <c r="A9" s="1"/>
      <c r="B9" s="1"/>
      <c r="C9" s="1"/>
      <c r="D9" s="1"/>
      <c r="E9" s="1"/>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infrastruktūru</vt:lpstr>
      <vt:lpstr>Nomnieki_visa infrastruktūra</vt:lpstr>
      <vt:lpstr>Nomnieki_daļa infrastruktūras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Šmite</dc:creator>
  <cp:lastModifiedBy>Maija Skripste</cp:lastModifiedBy>
  <dcterms:created xsi:type="dcterms:W3CDTF">2021-09-14T06:32:30Z</dcterms:created>
  <dcterms:modified xsi:type="dcterms:W3CDTF">2021-11-12T12:14:11Z</dcterms:modified>
</cp:coreProperties>
</file>