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IZAD\IIZPN\1111\UZRAUDZIBAS JAUTAJUMI\FS\"/>
    </mc:Choice>
  </mc:AlternateContent>
  <bookViews>
    <workbookView xWindow="0" yWindow="0" windowWidth="28800" windowHeight="14565" tabRatio="802" firstSheet="1" activeTab="1"/>
  </bookViews>
  <sheets>
    <sheet name="Support sheet" sheetId="11" state="hidden" r:id="rId1"/>
    <sheet name="12.PIELIKUMS_PLE" sheetId="44" r:id="rId2"/>
  </sheets>
  <definedNames>
    <definedName name="Amats_saskaņā_ar_noslēgto_darba_līgumu_pamatdarbā">#REF!</definedName>
    <definedName name="JĀ">#REF!</definedName>
    <definedName name="Nē">#REF!</definedName>
    <definedName name="_xlnm.Print_Area" localSheetId="1">'12.PIELIKUMS_PLE'!$A$1:$K$47</definedName>
    <definedName name="shēma">#REF!</definedName>
  </definedNames>
  <calcPr calcId="152511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44" l="1"/>
  <c r="I26" i="44"/>
  <c r="I35" i="44"/>
  <c r="F38" i="44" l="1"/>
  <c r="I32" i="44" l="1"/>
  <c r="I29" i="44"/>
  <c r="I6" i="44"/>
  <c r="I24" i="44" s="1"/>
  <c r="I18" i="44"/>
  <c r="I15" i="44"/>
  <c r="I12" i="44"/>
  <c r="I21" i="44"/>
  <c r="I9" i="44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</calcChain>
</file>

<file path=xl/sharedStrings.xml><?xml version="1.0" encoding="utf-8"?>
<sst xmlns="http://schemas.openxmlformats.org/spreadsheetml/2006/main" count="107" uniqueCount="78">
  <si>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</si>
  <si>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</si>
  <si>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</si>
  <si>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</si>
  <si>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</si>
  <si>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</si>
  <si>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</si>
  <si>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</si>
  <si>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</si>
  <si>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</si>
  <si>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</si>
  <si>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</si>
  <si>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</si>
  <si>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</si>
  <si>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</si>
  <si>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</si>
  <si>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</si>
  <si>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</si>
  <si>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</si>
  <si>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</si>
  <si>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</si>
  <si>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</si>
  <si>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</si>
  <si>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</si>
  <si>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</si>
  <si>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</si>
  <si>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</si>
  <si>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</si>
  <si>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</si>
  <si>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</si>
  <si>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</si>
  <si>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</si>
  <si>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</si>
  <si>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</si>
  <si>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</si>
  <si>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</si>
  <si>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</si>
  <si>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</si>
  <si>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</si>
  <si>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</si>
  <si>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</si>
  <si>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</si>
  <si>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</si>
  <si>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</si>
  <si>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</si>
  <si>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</si>
  <si>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</si>
  <si>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</si>
  <si>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3.pielikums
Vienas vienības izmaksu pielietojums</t>
  </si>
  <si>
    <t>ir</t>
  </si>
  <si>
    <t>Nr.</t>
  </si>
  <si>
    <t>Gads</t>
  </si>
  <si>
    <t>Zinātniskais personāls: zinātniskais vadītājs, vadošie pētnieki, pētnieki, zinātniskie asistenti (t.sk., studējošie), viespētnieki</t>
  </si>
  <si>
    <r>
      <t>T</t>
    </r>
    <r>
      <rPr>
        <vertAlign val="subscript"/>
        <sz val="12"/>
        <color theme="1"/>
        <rFont val="Times New Roman"/>
        <family val="1"/>
        <charset val="186"/>
      </rPr>
      <t>1</t>
    </r>
  </si>
  <si>
    <t xml:space="preserve">Nodarbinātais /vārds, uzvārds/ </t>
  </si>
  <si>
    <r>
      <t>Zinātniskā personāla PLE</t>
    </r>
    <r>
      <rPr>
        <b/>
        <vertAlign val="subscript"/>
        <sz val="12"/>
        <color theme="1"/>
        <rFont val="Times New Roman"/>
        <family val="1"/>
        <charset val="186"/>
      </rPr>
      <t>Iv</t>
    </r>
  </si>
  <si>
    <t>Zinātnes tehniskais personāls un zinātni apkalpojošais personāls (t.sk., studējošie)</t>
  </si>
  <si>
    <r>
      <t>PLE</t>
    </r>
    <r>
      <rPr>
        <b/>
        <i/>
        <vertAlign val="subscript"/>
        <sz val="11"/>
        <color theme="1"/>
        <rFont val="Times New Roman"/>
        <family val="1"/>
        <charset val="186"/>
      </rPr>
      <t>Iv</t>
    </r>
  </si>
  <si>
    <t>Amats / Statuss*</t>
  </si>
  <si>
    <t>&lt;Finansējuma saņēmēja nosaukums, projekta nosaukums, līguma Nr.&gt;</t>
  </si>
  <si>
    <t xml:space="preserve">Īstenoto projekta mēnešu skaits </t>
  </si>
  <si>
    <r>
      <t>G</t>
    </r>
    <r>
      <rPr>
        <b/>
        <vertAlign val="subscript"/>
        <sz val="12"/>
        <color theme="1"/>
        <rFont val="Times New Roman"/>
        <family val="1"/>
        <charset val="186"/>
      </rPr>
      <t>P</t>
    </r>
    <r>
      <rPr>
        <b/>
        <sz val="12"/>
        <color theme="1"/>
        <rFont val="Times New Roman"/>
        <family val="1"/>
        <charset val="186"/>
      </rPr>
      <t xml:space="preserve"> Projekta īstenotais periods (gados)</t>
    </r>
  </si>
  <si>
    <t xml:space="preserve">Slodze** </t>
  </si>
  <si>
    <t>Nostrādātie mēneši**</t>
  </si>
  <si>
    <t xml:space="preserve">T, faktiski nostrādāto darba stundu skaits*** </t>
  </si>
  <si>
    <t>*** Faktiski nostrādāto darba stundu skaits atbilstoši kopējā darba laika un paveiktā darba uzskaites veidlapām</t>
  </si>
  <si>
    <t>** Slodze un projektā nostrādāto mēnešu skaits atbilstoši noslēgtajiem darba līgumiem</t>
  </si>
  <si>
    <t xml:space="preserve">* Statuss - Jaunais zinātnieks / Jaunais pētnieks / Vies- zinātniskais personāls / Studējošais / Zinātniskā grāda pretendents </t>
  </si>
  <si>
    <t>Pārskats par zinātnisko darbinieku noslodzi pilna laika ekvivalenta (PLE) izteiksmē. Statuss uz 2018.gadu</t>
  </si>
  <si>
    <r>
      <t>T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1"/>
        <color theme="1"/>
        <rFont val="Calibri"/>
        <family val="2"/>
        <charset val="186"/>
        <scheme val="minor"/>
      </rPr>
      <t/>
    </r>
  </si>
  <si>
    <r>
      <t>T</t>
    </r>
    <r>
      <rPr>
        <vertAlign val="subscript"/>
        <sz val="12"/>
        <color theme="1"/>
        <rFont val="Times New Roman"/>
        <family val="1"/>
        <charset val="186"/>
      </rPr>
      <t>3</t>
    </r>
    <r>
      <rPr>
        <sz val="11"/>
        <color theme="1"/>
        <rFont val="Calibri"/>
        <family val="2"/>
        <charset val="186"/>
        <scheme val="minor"/>
      </rPr>
      <t/>
    </r>
  </si>
  <si>
    <r>
      <t>(T1+T2+T3)/(1920*G</t>
    </r>
    <r>
      <rPr>
        <vertAlign val="subscript"/>
        <sz val="12"/>
        <color theme="1"/>
        <rFont val="Times New Roman"/>
        <family val="1"/>
        <charset val="186"/>
      </rPr>
      <t>P</t>
    </r>
    <r>
      <rPr>
        <sz val="12"/>
        <color theme="1"/>
        <rFont val="Times New Roman"/>
        <family val="1"/>
        <charset val="186"/>
      </rPr>
      <t>)</t>
    </r>
  </si>
  <si>
    <t>Finansējuma saņēmēja institūcijā strādājošo zinātnisko darbinieku skaits PLE izteiksmē 2017.gada decembrī saskaņā ar Zinātniskās institūcijas zinātniskās darbības pārskatu vai komersanta štatu sarakstu</t>
  </si>
  <si>
    <t>Finansējuma saņēmēja institūcijā strādājošo zinātnisko darbinieku skaits PLE izteiksmē 2018.gada decembrī saskaņā ar Zinātniskās institūcijas zinātniskās darbības pārskatu vai komersanta štatu sarakstu</t>
  </si>
  <si>
    <t>Finansējuma saņēmēja sadarbības partnera institūcijā strādājošo zinātnisko darbinieku skaits PLE izteiksmē 2018.gada decembrī saskaņā ar Zinātniskās institūcijas zinātniskās darbības pārskatu vai komersanta štatu sarakstu</t>
  </si>
  <si>
    <t>Finansējuma saņēmēja sadarbības partnera institūcijā strādājošo zinātnisko darbinieku skaits PLE izteiksmē 2017.gada decembrī saskaņā ar Zinātniskās institūcijas zinātniskās darbības pārskatu vai komersanta štatu sarakstu</t>
  </si>
  <si>
    <t>ja attiecināms</t>
  </si>
  <si>
    <t>Finansējuma saņēmēja institūcijā strādājošo Jauno pētnieku skaits PLE izteiksmē 1.1.1.2. pasākuma ietvaros 2018.gada decembrī saskaņā ar Zinātniskās institūcijas zinātniskās darbības pārskatu vai komersanta štatu sarakstu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</si>
</sst>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rgb="FF0000FF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vertAlign val="subscript"/>
      <sz val="11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b/>
      <vertAlign val="sub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8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18" fillId="0" borderId="0" xfId="0" applyFont="1"/>
    <xf numFmtId="0" fontId="2" fillId="0" borderId="1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top" wrapText="1"/>
    </xf>
    <xf numFmtId="164" fontId="9" fillId="0" borderId="32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0" fillId="0" borderId="17" xfId="0" applyBorder="1"/>
    <xf numFmtId="0" fontId="0" fillId="0" borderId="34" xfId="0" applyBorder="1"/>
    <xf numFmtId="0" fontId="17" fillId="0" borderId="31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" fillId="0" borderId="19" xfId="0" applyNumberFormat="1" applyFont="1" applyBorder="1" applyAlignment="1">
      <alignment horizontal="justify" vertical="top" wrapText="1"/>
    </xf>
    <xf numFmtId="0" fontId="1" fillId="0" borderId="20" xfId="0" applyNumberFormat="1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11" fillId="0" borderId="2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justify" vertical="top" wrapText="1"/>
    </xf>
    <xf numFmtId="0" fontId="17" fillId="0" borderId="8" xfId="0" applyFont="1" applyBorder="1" applyAlignment="1">
      <alignment horizontal="justify" vertical="top" wrapText="1"/>
    </xf>
    <xf numFmtId="0" fontId="17" fillId="0" borderId="22" xfId="0" applyFont="1" applyBorder="1" applyAlignment="1">
      <alignment horizontal="justify" vertical="top" wrapText="1"/>
    </xf>
    <xf numFmtId="0" fontId="20" fillId="0" borderId="0" xfId="0" applyFont="1" applyAlignment="1">
      <alignment horizontal="left" vertical="center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37</xdr:row>
          <xdr:rowOff>9525</xdr:rowOff>
        </xdr:from>
        <xdr:to>
          <xdr:col>8</xdr:col>
          <xdr:colOff>9525</xdr:colOff>
          <xdr:row>37</xdr:row>
          <xdr:rowOff>609600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8" sqref="F8"/>
    </sheetView>
  </sheetViews>
  <sheetFormatPr defaultColWidth="9.140625"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28</v>
      </c>
      <c r="H1" s="11" t="s">
        <v>37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29</v>
      </c>
      <c r="H2" s="10" t="s">
        <v>33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30</v>
      </c>
      <c r="H3" s="10" t="s">
        <v>34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31</v>
      </c>
      <c r="H4" s="10" t="s">
        <v>35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32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11" t="s">
        <v>36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12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13" t="s">
        <v>48</v>
      </c>
      <c r="H8" s="12" t="s">
        <v>47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10"/>
      <c r="H9" s="12" t="s">
        <v>38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10" t="s">
        <v>49</v>
      </c>
      <c r="H10" s="12" t="s">
        <v>39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12" t="s">
        <v>40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12" t="s">
        <v>41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12" t="s">
        <v>42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12" t="s">
        <v>43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12" t="s">
        <v>44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12" t="s">
        <v>45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12" t="s">
        <v>46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Normal="100" workbookViewId="0">
      <selection activeCell="M16" sqref="M16"/>
    </sheetView>
  </sheetViews>
  <sheetFormatPr defaultRowHeight="15" x14ac:dyDescent="0.25"/>
  <cols>
    <col min="1" max="1" width="6.28515625" customWidth="1"/>
    <col min="2" max="3" width="21.42578125" customWidth="1"/>
    <col min="5" max="5" width="9" customWidth="1"/>
    <col min="6" max="6" width="12.140625" customWidth="1"/>
    <col min="7" max="7" width="9" customWidth="1"/>
    <col min="8" max="8" width="16.140625" customWidth="1"/>
    <col min="9" max="9" width="19.140625" bestFit="1" customWidth="1"/>
  </cols>
  <sheetData>
    <row r="1" spans="1:9" ht="16.5" thickBot="1" x14ac:dyDescent="0.3">
      <c r="A1" s="38" t="s">
        <v>59</v>
      </c>
      <c r="B1" s="39"/>
      <c r="C1" s="39"/>
      <c r="D1" s="39"/>
      <c r="E1" s="39"/>
      <c r="F1" s="39"/>
      <c r="G1" s="39"/>
      <c r="H1" s="39"/>
      <c r="I1" s="40"/>
    </row>
    <row r="2" spans="1:9" ht="16.5" thickBot="1" x14ac:dyDescent="0.3">
      <c r="A2" s="41" t="s">
        <v>68</v>
      </c>
      <c r="B2" s="42"/>
      <c r="C2" s="42"/>
      <c r="D2" s="42"/>
      <c r="E2" s="42"/>
      <c r="F2" s="42"/>
      <c r="G2" s="42"/>
      <c r="H2" s="42"/>
      <c r="I2" s="43"/>
    </row>
    <row r="3" spans="1:9" ht="16.5" x14ac:dyDescent="0.3">
      <c r="A3" s="44" t="s">
        <v>50</v>
      </c>
      <c r="B3" s="56" t="s">
        <v>54</v>
      </c>
      <c r="C3" s="56" t="s">
        <v>58</v>
      </c>
      <c r="D3" s="56" t="s">
        <v>51</v>
      </c>
      <c r="E3" s="56" t="s">
        <v>62</v>
      </c>
      <c r="F3" s="56" t="s">
        <v>63</v>
      </c>
      <c r="G3" s="58" t="s">
        <v>64</v>
      </c>
      <c r="H3" s="59"/>
      <c r="I3" s="20" t="s">
        <v>57</v>
      </c>
    </row>
    <row r="4" spans="1:9" ht="34.5" x14ac:dyDescent="0.25">
      <c r="A4" s="45"/>
      <c r="B4" s="57"/>
      <c r="C4" s="57"/>
      <c r="D4" s="57"/>
      <c r="E4" s="57"/>
      <c r="F4" s="57"/>
      <c r="G4" s="60"/>
      <c r="H4" s="61"/>
      <c r="I4" s="21" t="s">
        <v>71</v>
      </c>
    </row>
    <row r="5" spans="1:9" ht="15.75" customHeight="1" x14ac:dyDescent="0.25">
      <c r="A5" s="46" t="s">
        <v>52</v>
      </c>
      <c r="B5" s="47"/>
      <c r="C5" s="47"/>
      <c r="D5" s="47"/>
      <c r="E5" s="47"/>
      <c r="F5" s="47"/>
      <c r="G5" s="47"/>
      <c r="H5" s="47"/>
      <c r="I5" s="48"/>
    </row>
    <row r="6" spans="1:9" ht="17.100000000000001" customHeight="1" x14ac:dyDescent="0.25">
      <c r="A6" s="30">
        <v>1</v>
      </c>
      <c r="B6" s="32"/>
      <c r="C6" s="32"/>
      <c r="D6" s="17">
        <v>2016</v>
      </c>
      <c r="E6" s="14"/>
      <c r="F6" s="14"/>
      <c r="G6" s="15" t="s">
        <v>53</v>
      </c>
      <c r="H6" s="16"/>
      <c r="I6" s="34" t="e">
        <f>ROUND((H6+H8+H7)/(1920*$F$38),2)</f>
        <v>#DIV/0!</v>
      </c>
    </row>
    <row r="7" spans="1:9" ht="17.100000000000001" customHeight="1" x14ac:dyDescent="0.25">
      <c r="A7" s="31"/>
      <c r="B7" s="33"/>
      <c r="C7" s="33"/>
      <c r="D7" s="25">
        <v>2017</v>
      </c>
      <c r="E7" s="14"/>
      <c r="F7" s="14"/>
      <c r="G7" s="15" t="s">
        <v>69</v>
      </c>
      <c r="H7" s="16"/>
      <c r="I7" s="35"/>
    </row>
    <row r="8" spans="1:9" ht="17.100000000000001" customHeight="1" x14ac:dyDescent="0.25">
      <c r="A8" s="31"/>
      <c r="B8" s="33"/>
      <c r="C8" s="33"/>
      <c r="D8" s="17">
        <v>2018</v>
      </c>
      <c r="E8" s="14"/>
      <c r="F8" s="14"/>
      <c r="G8" s="15" t="s">
        <v>70</v>
      </c>
      <c r="H8" s="16"/>
      <c r="I8" s="35"/>
    </row>
    <row r="9" spans="1:9" ht="17.100000000000001" customHeight="1" x14ac:dyDescent="0.25">
      <c r="A9" s="30">
        <v>2</v>
      </c>
      <c r="B9" s="32"/>
      <c r="C9" s="32"/>
      <c r="D9" s="25">
        <v>2016</v>
      </c>
      <c r="E9" s="14"/>
      <c r="F9" s="14"/>
      <c r="G9" s="15" t="s">
        <v>53</v>
      </c>
      <c r="H9" s="16"/>
      <c r="I9" s="34" t="e">
        <f>ROUND((H9+H11+H10)/(1920*$F$38),2)</f>
        <v>#DIV/0!</v>
      </c>
    </row>
    <row r="10" spans="1:9" ht="17.100000000000001" customHeight="1" x14ac:dyDescent="0.25">
      <c r="A10" s="31"/>
      <c r="B10" s="33"/>
      <c r="C10" s="33"/>
      <c r="D10" s="25">
        <v>2017</v>
      </c>
      <c r="E10" s="14"/>
      <c r="F10" s="14"/>
      <c r="G10" s="15" t="s">
        <v>69</v>
      </c>
      <c r="H10" s="16"/>
      <c r="I10" s="35"/>
    </row>
    <row r="11" spans="1:9" ht="17.100000000000001" customHeight="1" x14ac:dyDescent="0.25">
      <c r="A11" s="31"/>
      <c r="B11" s="33"/>
      <c r="C11" s="33"/>
      <c r="D11" s="25">
        <v>2018</v>
      </c>
      <c r="E11" s="14"/>
      <c r="F11" s="14"/>
      <c r="G11" s="15" t="s">
        <v>70</v>
      </c>
      <c r="H11" s="16"/>
      <c r="I11" s="35"/>
    </row>
    <row r="12" spans="1:9" ht="17.100000000000001" customHeight="1" x14ac:dyDescent="0.25">
      <c r="A12" s="30">
        <v>3</v>
      </c>
      <c r="B12" s="32"/>
      <c r="C12" s="32"/>
      <c r="D12" s="25">
        <v>2016</v>
      </c>
      <c r="E12" s="14"/>
      <c r="F12" s="14"/>
      <c r="G12" s="15" t="s">
        <v>53</v>
      </c>
      <c r="H12" s="16"/>
      <c r="I12" s="34" t="e">
        <f>ROUND((H12+H14+H13)/(1920*$F$38),2)</f>
        <v>#DIV/0!</v>
      </c>
    </row>
    <row r="13" spans="1:9" ht="17.100000000000001" customHeight="1" x14ac:dyDescent="0.25">
      <c r="A13" s="31"/>
      <c r="B13" s="33"/>
      <c r="C13" s="33"/>
      <c r="D13" s="25">
        <v>2017</v>
      </c>
      <c r="E13" s="14"/>
      <c r="F13" s="14"/>
      <c r="G13" s="15" t="s">
        <v>69</v>
      </c>
      <c r="H13" s="16"/>
      <c r="I13" s="35"/>
    </row>
    <row r="14" spans="1:9" ht="17.100000000000001" customHeight="1" x14ac:dyDescent="0.25">
      <c r="A14" s="31"/>
      <c r="B14" s="33"/>
      <c r="C14" s="33"/>
      <c r="D14" s="25">
        <v>2018</v>
      </c>
      <c r="E14" s="14"/>
      <c r="F14" s="14"/>
      <c r="G14" s="15" t="s">
        <v>70</v>
      </c>
      <c r="H14" s="16"/>
      <c r="I14" s="35"/>
    </row>
    <row r="15" spans="1:9" ht="17.100000000000001" customHeight="1" x14ac:dyDescent="0.25">
      <c r="A15" s="30">
        <v>4</v>
      </c>
      <c r="B15" s="32"/>
      <c r="C15" s="32"/>
      <c r="D15" s="25">
        <v>2016</v>
      </c>
      <c r="E15" s="14"/>
      <c r="F15" s="14"/>
      <c r="G15" s="15" t="s">
        <v>53</v>
      </c>
      <c r="H15" s="16"/>
      <c r="I15" s="34" t="e">
        <f>ROUND((H15+H17+H16)/(1920*$F$38),2)</f>
        <v>#DIV/0!</v>
      </c>
    </row>
    <row r="16" spans="1:9" ht="17.100000000000001" customHeight="1" x14ac:dyDescent="0.25">
      <c r="A16" s="31"/>
      <c r="B16" s="33"/>
      <c r="C16" s="33"/>
      <c r="D16" s="25">
        <v>2017</v>
      </c>
      <c r="E16" s="14"/>
      <c r="F16" s="14"/>
      <c r="G16" s="15" t="s">
        <v>69</v>
      </c>
      <c r="H16" s="16"/>
      <c r="I16" s="35"/>
    </row>
    <row r="17" spans="1:9" ht="17.100000000000001" customHeight="1" x14ac:dyDescent="0.25">
      <c r="A17" s="31"/>
      <c r="B17" s="33"/>
      <c r="C17" s="33"/>
      <c r="D17" s="25">
        <v>2018</v>
      </c>
      <c r="E17" s="14"/>
      <c r="F17" s="14"/>
      <c r="G17" s="15" t="s">
        <v>70</v>
      </c>
      <c r="H17" s="16"/>
      <c r="I17" s="35"/>
    </row>
    <row r="18" spans="1:9" ht="17.100000000000001" customHeight="1" x14ac:dyDescent="0.25">
      <c r="A18" s="30">
        <v>5</v>
      </c>
      <c r="B18" s="32"/>
      <c r="C18" s="32"/>
      <c r="D18" s="25">
        <v>2016</v>
      </c>
      <c r="E18" s="14"/>
      <c r="F18" s="14"/>
      <c r="G18" s="15" t="s">
        <v>53</v>
      </c>
      <c r="H18" s="16"/>
      <c r="I18" s="34" t="e">
        <f>ROUND((H18+H20+H19)/(1920*$F$38),2)</f>
        <v>#DIV/0!</v>
      </c>
    </row>
    <row r="19" spans="1:9" ht="17.100000000000001" customHeight="1" x14ac:dyDescent="0.25">
      <c r="A19" s="31"/>
      <c r="B19" s="33"/>
      <c r="C19" s="33"/>
      <c r="D19" s="25">
        <v>2017</v>
      </c>
      <c r="E19" s="14"/>
      <c r="F19" s="14"/>
      <c r="G19" s="15" t="s">
        <v>69</v>
      </c>
      <c r="H19" s="16"/>
      <c r="I19" s="35"/>
    </row>
    <row r="20" spans="1:9" ht="17.100000000000001" customHeight="1" x14ac:dyDescent="0.25">
      <c r="A20" s="31"/>
      <c r="B20" s="33"/>
      <c r="C20" s="33"/>
      <c r="D20" s="25">
        <v>2018</v>
      </c>
      <c r="E20" s="14"/>
      <c r="F20" s="14"/>
      <c r="G20" s="15" t="s">
        <v>70</v>
      </c>
      <c r="H20" s="16"/>
      <c r="I20" s="35"/>
    </row>
    <row r="21" spans="1:9" ht="17.100000000000001" customHeight="1" x14ac:dyDescent="0.25">
      <c r="A21" s="30">
        <v>6</v>
      </c>
      <c r="B21" s="32"/>
      <c r="C21" s="32"/>
      <c r="D21" s="25">
        <v>2016</v>
      </c>
      <c r="E21" s="14"/>
      <c r="F21" s="14"/>
      <c r="G21" s="15" t="s">
        <v>53</v>
      </c>
      <c r="H21" s="16"/>
      <c r="I21" s="34" t="e">
        <f>ROUND((H21+H23+H22)/(1920*$F$38),2)</f>
        <v>#DIV/0!</v>
      </c>
    </row>
    <row r="22" spans="1:9" ht="17.100000000000001" customHeight="1" x14ac:dyDescent="0.25">
      <c r="A22" s="31"/>
      <c r="B22" s="33"/>
      <c r="C22" s="33"/>
      <c r="D22" s="25">
        <v>2017</v>
      </c>
      <c r="E22" s="14"/>
      <c r="F22" s="14"/>
      <c r="G22" s="15" t="s">
        <v>69</v>
      </c>
      <c r="H22" s="16"/>
      <c r="I22" s="35"/>
    </row>
    <row r="23" spans="1:9" ht="17.100000000000001" customHeight="1" x14ac:dyDescent="0.25">
      <c r="A23" s="31"/>
      <c r="B23" s="33"/>
      <c r="C23" s="33"/>
      <c r="D23" s="25">
        <v>2018</v>
      </c>
      <c r="E23" s="14"/>
      <c r="F23" s="14"/>
      <c r="G23" s="15" t="s">
        <v>70</v>
      </c>
      <c r="H23" s="16"/>
      <c r="I23" s="36"/>
    </row>
    <row r="24" spans="1:9" ht="21" customHeight="1" x14ac:dyDescent="0.25">
      <c r="A24" s="53" t="s">
        <v>55</v>
      </c>
      <c r="B24" s="54"/>
      <c r="C24" s="54"/>
      <c r="D24" s="54"/>
      <c r="E24" s="54"/>
      <c r="F24" s="54"/>
      <c r="G24" s="54"/>
      <c r="H24" s="55"/>
      <c r="I24" s="19" t="e">
        <f>SUM(I6:I23)</f>
        <v>#DIV/0!</v>
      </c>
    </row>
    <row r="25" spans="1:9" ht="15.75" customHeight="1" x14ac:dyDescent="0.25">
      <c r="A25" s="64" t="s">
        <v>56</v>
      </c>
      <c r="B25" s="65"/>
      <c r="C25" s="65"/>
      <c r="D25" s="65"/>
      <c r="E25" s="65"/>
      <c r="F25" s="65"/>
      <c r="G25" s="65"/>
      <c r="H25" s="65"/>
      <c r="I25" s="66"/>
    </row>
    <row r="26" spans="1:9" ht="17.100000000000001" customHeight="1" x14ac:dyDescent="0.25">
      <c r="A26" s="30">
        <v>7</v>
      </c>
      <c r="B26" s="32"/>
      <c r="C26" s="32"/>
      <c r="D26" s="25">
        <v>2016</v>
      </c>
      <c r="E26" s="14"/>
      <c r="F26" s="14"/>
      <c r="G26" s="15" t="s">
        <v>53</v>
      </c>
      <c r="H26" s="16"/>
      <c r="I26" s="34" t="e">
        <f>ROUND((H26+H28+H27)/(1920*$F$38),2)</f>
        <v>#DIV/0!</v>
      </c>
    </row>
    <row r="27" spans="1:9" ht="17.100000000000001" customHeight="1" x14ac:dyDescent="0.25">
      <c r="A27" s="31"/>
      <c r="B27" s="33"/>
      <c r="C27" s="33"/>
      <c r="D27" s="25">
        <v>2017</v>
      </c>
      <c r="E27" s="14"/>
      <c r="F27" s="14"/>
      <c r="G27" s="15" t="s">
        <v>69</v>
      </c>
      <c r="H27" s="16"/>
      <c r="I27" s="35"/>
    </row>
    <row r="28" spans="1:9" ht="17.100000000000001" customHeight="1" x14ac:dyDescent="0.25">
      <c r="A28" s="31"/>
      <c r="B28" s="33"/>
      <c r="C28" s="33"/>
      <c r="D28" s="25">
        <v>2018</v>
      </c>
      <c r="E28" s="14"/>
      <c r="F28" s="14"/>
      <c r="G28" s="15" t="s">
        <v>70</v>
      </c>
      <c r="H28" s="16"/>
      <c r="I28" s="36"/>
    </row>
    <row r="29" spans="1:9" ht="17.100000000000001" customHeight="1" x14ac:dyDescent="0.25">
      <c r="A29" s="30">
        <v>8</v>
      </c>
      <c r="B29" s="32"/>
      <c r="C29" s="32"/>
      <c r="D29" s="25">
        <v>2016</v>
      </c>
      <c r="E29" s="14"/>
      <c r="F29" s="14"/>
      <c r="G29" s="15" t="s">
        <v>53</v>
      </c>
      <c r="H29" s="16"/>
      <c r="I29" s="34" t="e">
        <f>ROUND((H29+H31+H30)/(1920*$F$38),2)</f>
        <v>#DIV/0!</v>
      </c>
    </row>
    <row r="30" spans="1:9" ht="17.100000000000001" customHeight="1" x14ac:dyDescent="0.25">
      <c r="A30" s="31"/>
      <c r="B30" s="33"/>
      <c r="C30" s="33"/>
      <c r="D30" s="25">
        <v>2017</v>
      </c>
      <c r="E30" s="14"/>
      <c r="F30" s="14"/>
      <c r="G30" s="15" t="s">
        <v>69</v>
      </c>
      <c r="H30" s="16"/>
      <c r="I30" s="35"/>
    </row>
    <row r="31" spans="1:9" ht="17.100000000000001" customHeight="1" x14ac:dyDescent="0.25">
      <c r="A31" s="31"/>
      <c r="B31" s="33"/>
      <c r="C31" s="33"/>
      <c r="D31" s="25">
        <v>2018</v>
      </c>
      <c r="E31" s="14"/>
      <c r="F31" s="14"/>
      <c r="G31" s="15" t="s">
        <v>70</v>
      </c>
      <c r="H31" s="16"/>
      <c r="I31" s="36"/>
    </row>
    <row r="32" spans="1:9" ht="17.100000000000001" customHeight="1" x14ac:dyDescent="0.25">
      <c r="A32" s="30">
        <v>9</v>
      </c>
      <c r="B32" s="32"/>
      <c r="C32" s="32"/>
      <c r="D32" s="25">
        <v>2016</v>
      </c>
      <c r="E32" s="14"/>
      <c r="F32" s="14"/>
      <c r="G32" s="15" t="s">
        <v>53</v>
      </c>
      <c r="H32" s="16"/>
      <c r="I32" s="34" t="e">
        <f>ROUND((H32+H34+H33)/(1920*$F$38),2)</f>
        <v>#DIV/0!</v>
      </c>
    </row>
    <row r="33" spans="1:10" ht="17.100000000000001" customHeight="1" x14ac:dyDescent="0.25">
      <c r="A33" s="31"/>
      <c r="B33" s="33"/>
      <c r="C33" s="33"/>
      <c r="D33" s="25">
        <v>2017</v>
      </c>
      <c r="E33" s="14"/>
      <c r="F33" s="14"/>
      <c r="G33" s="15" t="s">
        <v>69</v>
      </c>
      <c r="H33" s="16"/>
      <c r="I33" s="35"/>
    </row>
    <row r="34" spans="1:10" ht="17.100000000000001" customHeight="1" x14ac:dyDescent="0.25">
      <c r="A34" s="31"/>
      <c r="B34" s="33"/>
      <c r="C34" s="33"/>
      <c r="D34" s="25">
        <v>2018</v>
      </c>
      <c r="E34" s="14"/>
      <c r="F34" s="14"/>
      <c r="G34" s="15" t="s">
        <v>70</v>
      </c>
      <c r="H34" s="16"/>
      <c r="I34" s="36"/>
    </row>
    <row r="35" spans="1:10" ht="17.100000000000001" customHeight="1" x14ac:dyDescent="0.25">
      <c r="A35" s="30">
        <v>10</v>
      </c>
      <c r="B35" s="32"/>
      <c r="C35" s="32"/>
      <c r="D35" s="25">
        <v>2016</v>
      </c>
      <c r="E35" s="14"/>
      <c r="F35" s="14"/>
      <c r="G35" s="15" t="s">
        <v>53</v>
      </c>
      <c r="H35" s="16"/>
      <c r="I35" s="34" t="e">
        <f>ROUND((H35+H37+H36)/(1920*$F$38),2)</f>
        <v>#DIV/0!</v>
      </c>
    </row>
    <row r="36" spans="1:10" ht="17.100000000000001" customHeight="1" x14ac:dyDescent="0.25">
      <c r="A36" s="31"/>
      <c r="B36" s="33"/>
      <c r="C36" s="33"/>
      <c r="D36" s="25">
        <v>2017</v>
      </c>
      <c r="E36" s="14"/>
      <c r="F36" s="14"/>
      <c r="G36" s="15" t="s">
        <v>69</v>
      </c>
      <c r="H36" s="16"/>
      <c r="I36" s="35"/>
    </row>
    <row r="37" spans="1:10" ht="17.100000000000001" customHeight="1" x14ac:dyDescent="0.25">
      <c r="A37" s="31"/>
      <c r="B37" s="33"/>
      <c r="C37" s="33"/>
      <c r="D37" s="25">
        <v>2018</v>
      </c>
      <c r="E37" s="14"/>
      <c r="F37" s="14"/>
      <c r="G37" s="15" t="s">
        <v>70</v>
      </c>
      <c r="H37" s="16"/>
      <c r="I37" s="36"/>
    </row>
    <row r="38" spans="1:10" ht="50.25" customHeight="1" thickBot="1" x14ac:dyDescent="0.3">
      <c r="A38" s="51" t="s">
        <v>60</v>
      </c>
      <c r="B38" s="52"/>
      <c r="C38" s="24"/>
      <c r="D38" s="49" t="s">
        <v>61</v>
      </c>
      <c r="E38" s="50"/>
      <c r="F38" s="22">
        <f>C38/12</f>
        <v>0</v>
      </c>
      <c r="G38" s="62"/>
      <c r="H38" s="63"/>
      <c r="I38" s="23" t="e">
        <f>SUM(I26:I37, I6:I23)</f>
        <v>#DIV/0!</v>
      </c>
    </row>
    <row r="39" spans="1:10" ht="33" customHeight="1" thickBot="1" x14ac:dyDescent="0.3">
      <c r="A39" s="28" t="s">
        <v>72</v>
      </c>
      <c r="B39" s="29"/>
      <c r="C39" s="29"/>
      <c r="D39" s="29"/>
      <c r="E39" s="29"/>
      <c r="F39" s="29"/>
      <c r="G39" s="29"/>
      <c r="H39" s="29"/>
      <c r="I39" s="26"/>
    </row>
    <row r="40" spans="1:10" ht="33" customHeight="1" thickBot="1" x14ac:dyDescent="0.3">
      <c r="A40" s="28" t="s">
        <v>73</v>
      </c>
      <c r="B40" s="29"/>
      <c r="C40" s="29"/>
      <c r="D40" s="29"/>
      <c r="E40" s="29"/>
      <c r="F40" s="29"/>
      <c r="G40" s="29"/>
      <c r="H40" s="29"/>
      <c r="I40" s="27"/>
    </row>
    <row r="41" spans="1:10" ht="33" customHeight="1" thickBot="1" x14ac:dyDescent="0.3">
      <c r="A41" s="28" t="s">
        <v>75</v>
      </c>
      <c r="B41" s="29"/>
      <c r="C41" s="29"/>
      <c r="D41" s="29"/>
      <c r="E41" s="29"/>
      <c r="F41" s="29"/>
      <c r="G41" s="29"/>
      <c r="H41" s="29"/>
      <c r="I41" s="26"/>
      <c r="J41" s="67" t="s">
        <v>76</v>
      </c>
    </row>
    <row r="42" spans="1:10" ht="33" customHeight="1" thickBot="1" x14ac:dyDescent="0.3">
      <c r="A42" s="28" t="s">
        <v>74</v>
      </c>
      <c r="B42" s="29"/>
      <c r="C42" s="29"/>
      <c r="D42" s="29"/>
      <c r="E42" s="29"/>
      <c r="F42" s="29"/>
      <c r="G42" s="29"/>
      <c r="H42" s="29"/>
      <c r="I42" s="27"/>
      <c r="J42" s="67" t="s">
        <v>76</v>
      </c>
    </row>
    <row r="43" spans="1:10" ht="33" customHeight="1" thickBot="1" x14ac:dyDescent="0.3">
      <c r="A43" s="28" t="s">
        <v>77</v>
      </c>
      <c r="B43" s="29"/>
      <c r="C43" s="29"/>
      <c r="D43" s="29"/>
      <c r="E43" s="29"/>
      <c r="F43" s="29"/>
      <c r="G43" s="29"/>
      <c r="H43" s="29"/>
      <c r="I43" s="27"/>
      <c r="J43" s="67" t="s">
        <v>76</v>
      </c>
    </row>
    <row r="44" spans="1:10" x14ac:dyDescent="0.25">
      <c r="A44" s="37" t="s">
        <v>67</v>
      </c>
      <c r="B44" s="37"/>
      <c r="C44" s="37"/>
      <c r="D44" s="37"/>
      <c r="E44" s="37"/>
      <c r="F44" s="37"/>
      <c r="G44" s="37"/>
      <c r="H44" s="37"/>
      <c r="I44" s="37"/>
    </row>
    <row r="45" spans="1:10" x14ac:dyDescent="0.25">
      <c r="A45" s="37" t="s">
        <v>66</v>
      </c>
      <c r="B45" s="37"/>
      <c r="C45" s="37"/>
      <c r="D45" s="37"/>
      <c r="E45" s="37"/>
      <c r="F45" s="37"/>
      <c r="G45" s="37"/>
      <c r="H45" s="37"/>
      <c r="I45" s="37"/>
    </row>
    <row r="46" spans="1:10" x14ac:dyDescent="0.25">
      <c r="A46" s="37" t="s">
        <v>65</v>
      </c>
      <c r="B46" s="37"/>
      <c r="C46" s="37"/>
      <c r="D46" s="37"/>
      <c r="E46" s="37"/>
      <c r="F46" s="37"/>
      <c r="G46" s="37"/>
      <c r="H46" s="37"/>
    </row>
    <row r="47" spans="1:10" x14ac:dyDescent="0.25">
      <c r="B47" s="18"/>
    </row>
  </sheetData>
  <mergeCells count="63">
    <mergeCell ref="A46:H46"/>
    <mergeCell ref="A39:H39"/>
    <mergeCell ref="B3:B4"/>
    <mergeCell ref="C3:C4"/>
    <mergeCell ref="D3:D4"/>
    <mergeCell ref="E3:E4"/>
    <mergeCell ref="F3:F4"/>
    <mergeCell ref="G3:H4"/>
    <mergeCell ref="A44:I44"/>
    <mergeCell ref="G38:H38"/>
    <mergeCell ref="A25:I25"/>
    <mergeCell ref="A43:H43"/>
    <mergeCell ref="A45:I45"/>
    <mergeCell ref="A1:I1"/>
    <mergeCell ref="A2:I2"/>
    <mergeCell ref="A3:A4"/>
    <mergeCell ref="A5:I5"/>
    <mergeCell ref="A40:H40"/>
    <mergeCell ref="A26:A28"/>
    <mergeCell ref="B26:B28"/>
    <mergeCell ref="C26:C28"/>
    <mergeCell ref="I6:I8"/>
    <mergeCell ref="C6:C8"/>
    <mergeCell ref="B6:B8"/>
    <mergeCell ref="A6:A8"/>
    <mergeCell ref="D38:E38"/>
    <mergeCell ref="A38:B38"/>
    <mergeCell ref="A24:H24"/>
    <mergeCell ref="A15:A17"/>
    <mergeCell ref="B15:B17"/>
    <mergeCell ref="C15:C17"/>
    <mergeCell ref="I15:I17"/>
    <mergeCell ref="A18:A20"/>
    <mergeCell ref="B18:B20"/>
    <mergeCell ref="C18:C20"/>
    <mergeCell ref="A9:A11"/>
    <mergeCell ref="B9:B11"/>
    <mergeCell ref="C9:C11"/>
    <mergeCell ref="I9:I11"/>
    <mergeCell ref="A12:A14"/>
    <mergeCell ref="B12:B14"/>
    <mergeCell ref="C12:C14"/>
    <mergeCell ref="I12:I14"/>
    <mergeCell ref="I18:I20"/>
    <mergeCell ref="A21:A23"/>
    <mergeCell ref="B21:B23"/>
    <mergeCell ref="C21:C23"/>
    <mergeCell ref="I21:I23"/>
    <mergeCell ref="I26:I28"/>
    <mergeCell ref="A29:A31"/>
    <mergeCell ref="B29:B31"/>
    <mergeCell ref="C29:C31"/>
    <mergeCell ref="I29:I31"/>
    <mergeCell ref="I32:I34"/>
    <mergeCell ref="A35:A37"/>
    <mergeCell ref="B35:B37"/>
    <mergeCell ref="C35:C37"/>
    <mergeCell ref="I35:I37"/>
    <mergeCell ref="A42:H42"/>
    <mergeCell ref="A41:H41"/>
    <mergeCell ref="A32:A34"/>
    <mergeCell ref="B32:B34"/>
    <mergeCell ref="C32:C34"/>
  </mergeCells>
  <pageMargins left="0.25" right="0.25" top="0.75" bottom="0.75" header="0.3" footer="0.3"/>
  <pageSetup paperSize="9" scale="69" fitToHeight="0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Equation.3" shapeId="4099" r:id="rId4">
          <objectPr defaultSize="0" autoPict="0" r:id="rId5">
            <anchor moveWithCells="1" sizeWithCells="1">
              <from>
                <xdr:col>5</xdr:col>
                <xdr:colOff>914400</xdr:colOff>
                <xdr:row>37</xdr:row>
                <xdr:rowOff>9525</xdr:rowOff>
              </from>
              <to>
                <xdr:col>8</xdr:col>
                <xdr:colOff>9525</xdr:colOff>
                <xdr:row>37</xdr:row>
                <xdr:rowOff>609600</xdr:rowOff>
              </to>
            </anchor>
          </objectPr>
        </oleObject>
      </mc:Choice>
      <mc:Fallback>
        <oleObject progId="Equation.3" shapeId="4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 sheet</vt:lpstr>
      <vt:lpstr>12.PIELIKUMS_PLE</vt:lpstr>
      <vt:lpstr>'12.PIELIKUMS_PLE'!Print_Area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Līvija Rumbeniece</cp:lastModifiedBy>
  <cp:lastPrinted>2018-12-04T14:37:19Z</cp:lastPrinted>
  <dcterms:created xsi:type="dcterms:W3CDTF">2014-03-04T14:47:17Z</dcterms:created>
  <dcterms:modified xsi:type="dcterms:W3CDTF">2018-12-04T14:48:26Z</dcterms:modified>
</cp:coreProperties>
</file>