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flagovlv.sharepoint.com/sites/PAN/Shared Documents/21-27/1.1.1.2 RIS3 pētniecības un inovācijas centri/1.Atlases sagatavošana/Nolikums/"/>
    </mc:Choice>
  </mc:AlternateContent>
  <xr:revisionPtr revIDLastSave="234" documentId="13_ncr:1_{7E4B3792-EF93-4613-8FE6-A9F9BC768B81}" xr6:coauthVersionLast="47" xr6:coauthVersionMax="47" xr10:uidLastSave="{EA75CE42-0843-49C4-86A8-1C111BB2F0BA}"/>
  <bookViews>
    <workbookView xWindow="-120" yWindow="-120" windowWidth="29040" windowHeight="15720" xr2:uid="{70EBBBDE-09A0-4D8D-8EF5-121E8A528534}"/>
  </bookViews>
  <sheets>
    <sheet name="Metodika" sheetId="3" r:id="rId1"/>
    <sheet name="Aprēķins" sheetId="2" r:id="rId2"/>
    <sheet name="Pamatojum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I14" i="1"/>
  <c r="J14" i="1" s="1"/>
  <c r="I15" i="1"/>
  <c r="I16" i="1"/>
  <c r="I17" i="1"/>
  <c r="I18" i="1"/>
  <c r="I19" i="1"/>
  <c r="J19" i="1" s="1"/>
  <c r="K19" i="1" s="1"/>
  <c r="I20" i="1"/>
  <c r="J20" i="1" s="1"/>
  <c r="K20" i="1" s="1"/>
  <c r="I21" i="1"/>
  <c r="J21" i="1" s="1"/>
  <c r="K21" i="1" s="1"/>
  <c r="I22" i="1"/>
  <c r="J22" i="1" s="1"/>
  <c r="K22" i="1" s="1"/>
  <c r="I23" i="1"/>
  <c r="J23" i="1" s="1"/>
  <c r="I24" i="1"/>
  <c r="I25" i="1"/>
  <c r="I26" i="1"/>
  <c r="I27" i="1"/>
  <c r="J27" i="1" s="1"/>
  <c r="I28" i="1"/>
  <c r="J28" i="1" s="1"/>
  <c r="I13" i="1"/>
  <c r="J13" i="1" s="1"/>
  <c r="K13" i="1" s="1"/>
  <c r="E12" i="2"/>
  <c r="E11" i="2"/>
  <c r="E8" i="2"/>
  <c r="J17" i="1"/>
  <c r="K17" i="1" s="1"/>
  <c r="J18" i="1"/>
  <c r="K18" i="1" s="1"/>
  <c r="J24" i="1"/>
  <c r="J26" i="1"/>
  <c r="K26" i="1" s="1"/>
  <c r="J15" i="1"/>
  <c r="K15" i="1" s="1"/>
  <c r="J16" i="1"/>
  <c r="K16" i="1" s="1"/>
  <c r="J25" i="1"/>
  <c r="K25" i="1" s="1"/>
  <c r="G14" i="1"/>
  <c r="H14" i="1" s="1"/>
  <c r="G15" i="1"/>
  <c r="H15" i="1" s="1"/>
  <c r="G16" i="1"/>
  <c r="H16" i="1" s="1"/>
  <c r="G17" i="1"/>
  <c r="H17" i="1" s="1"/>
  <c r="G18" i="1"/>
  <c r="H18" i="1" s="1"/>
  <c r="G19" i="1"/>
  <c r="H19" i="1" s="1"/>
  <c r="G20" i="1"/>
  <c r="H20" i="1" s="1"/>
  <c r="G21" i="1"/>
  <c r="G22" i="1"/>
  <c r="H22" i="1" s="1"/>
  <c r="G23" i="1"/>
  <c r="H23" i="1" s="1"/>
  <c r="G24" i="1"/>
  <c r="H24" i="1" s="1"/>
  <c r="G25" i="1"/>
  <c r="H25" i="1" s="1"/>
  <c r="G26" i="1"/>
  <c r="H26" i="1" s="1"/>
  <c r="G27" i="1"/>
  <c r="H27" i="1" s="1"/>
  <c r="G28" i="1"/>
  <c r="H28" i="1" s="1"/>
  <c r="L23" i="1" l="1"/>
  <c r="N23" i="1" s="1"/>
  <c r="M22" i="1"/>
  <c r="L27" i="1"/>
  <c r="L21" i="1"/>
  <c r="H21" i="1"/>
  <c r="L28" i="1"/>
  <c r="M20" i="1"/>
  <c r="M21" i="1"/>
  <c r="N21" i="1" s="1"/>
  <c r="M19" i="1"/>
  <c r="M26" i="1"/>
  <c r="M16" i="1"/>
  <c r="M25" i="1"/>
  <c r="M15" i="1"/>
  <c r="L25" i="1"/>
  <c r="L15" i="1"/>
  <c r="L22" i="1"/>
  <c r="M18" i="1"/>
  <c r="L24" i="1"/>
  <c r="L14" i="1"/>
  <c r="K14" i="1"/>
  <c r="M14" i="1" s="1"/>
  <c r="K24" i="1"/>
  <c r="M24" i="1" s="1"/>
  <c r="K23" i="1"/>
  <c r="M23" i="1" s="1"/>
  <c r="N15" i="1"/>
  <c r="L19" i="1"/>
  <c r="K28" i="1"/>
  <c r="M28" i="1" s="1"/>
  <c r="K27" i="1"/>
  <c r="M27" i="1" s="1"/>
  <c r="L20" i="1"/>
  <c r="L26" i="1"/>
  <c r="L16" i="1"/>
  <c r="M17" i="1"/>
  <c r="L18" i="1"/>
  <c r="L17" i="1"/>
  <c r="N18" i="1" l="1"/>
  <c r="N22" i="1"/>
  <c r="N27" i="1"/>
  <c r="N24" i="1"/>
  <c r="N28" i="1"/>
  <c r="N20" i="1"/>
  <c r="N25" i="1"/>
  <c r="N26" i="1"/>
  <c r="N16" i="1"/>
  <c r="N19" i="1"/>
  <c r="N14" i="1"/>
  <c r="N17" i="1"/>
  <c r="L13" i="1"/>
  <c r="H13" i="1"/>
  <c r="M13" i="1" s="1"/>
  <c r="N13" i="1" l="1"/>
</calcChain>
</file>

<file path=xl/sharedStrings.xml><?xml version="1.0" encoding="utf-8"?>
<sst xmlns="http://schemas.openxmlformats.org/spreadsheetml/2006/main" count="75" uniqueCount="68">
  <si>
    <t>Objekts</t>
  </si>
  <si>
    <t>Skaits</t>
  </si>
  <si>
    <t>IZMAKSAS</t>
  </si>
  <si>
    <t>IEGULDĪJUMI</t>
  </si>
  <si>
    <t>bez PVN, EUR</t>
  </si>
  <si>
    <t>ar PVN, EUR</t>
  </si>
  <si>
    <t>Attiecināmās kopā, EUR</t>
  </si>
  <si>
    <t>PF kopā, EUR</t>
  </si>
  <si>
    <t>Privātais līdzfinansējums, EUR</t>
  </si>
  <si>
    <t>%</t>
  </si>
  <si>
    <t>EUR</t>
  </si>
  <si>
    <t>t. sk. PF, EUR</t>
  </si>
  <si>
    <t>attiecināmās</t>
  </si>
  <si>
    <t>[7] = [5] x [6]</t>
  </si>
  <si>
    <t>[8] = [7] x 0,95</t>
  </si>
  <si>
    <t>[9] = 100 - [6]</t>
  </si>
  <si>
    <t>[10] = [4] x [9]</t>
  </si>
  <si>
    <t>[11] = [10] x 0,5</t>
  </si>
  <si>
    <t>[12] = [7] + [10]</t>
  </si>
  <si>
    <t>[15] = [8] + [11]</t>
  </si>
  <si>
    <t>[14] = [12] – [13]</t>
  </si>
  <si>
    <t>Labuma guvējs [nosaukums]</t>
  </si>
  <si>
    <t>Projekta kopsavilkums</t>
  </si>
  <si>
    <t>[aktīvs 1]</t>
  </si>
  <si>
    <t>[aktīvs 2]</t>
  </si>
  <si>
    <t>….</t>
  </si>
  <si>
    <t>[aktīvs n]</t>
  </si>
  <si>
    <t>Konsolidācijas izmaksas</t>
  </si>
  <si>
    <t>n/a</t>
  </si>
  <si>
    <t>Būvobjekta teritorijas labiekārtošanas izmaksas, kas nodrošina modernizētās pētniecības infrastruktūras nodošanu ekspluatācijā</t>
  </si>
  <si>
    <t>Tehniskā priekšizpēte</t>
  </si>
  <si>
    <t>Izmaksu un ieguvumu analīzes izstrāde</t>
  </si>
  <si>
    <t>…</t>
  </si>
  <si>
    <t>Projekta komunikācijas un vizuālās identitātes pasākumi</t>
  </si>
  <si>
    <t>Projekta vadība un īstenošna</t>
  </si>
  <si>
    <t>Projekta vadības personāla atlīdzības izmaksas</t>
  </si>
  <si>
    <t>Būvuzraudzība, autoruzraudzība</t>
  </si>
  <si>
    <t>Pakalpojumi, kas saistīti ar ilgtermiņa ieguldījumu sagatavošanu ekspluatācijai</t>
  </si>
  <si>
    <t>Labuma guvējs</t>
  </si>
  <si>
    <t>Ieguldījumu izmantošanas veids</t>
  </si>
  <si>
    <t>PF atbalsta intensitāte (%)</t>
  </si>
  <si>
    <t>[a]</t>
  </si>
  <si>
    <t>[b]</t>
  </si>
  <si>
    <t>A1. Ar saimniecisku darbību nesaistīta projekta daļa (NSP)</t>
  </si>
  <si>
    <t>SPD</t>
  </si>
  <si>
    <t>B1. Ieguldījumu atbalsts pētniecības infrastruktūrai</t>
  </si>
  <si>
    <t>Apakšprojekts Nr. 1</t>
  </si>
  <si>
    <t>A2. Ar saimniecisku darbību nesaistīta projekta daļa (NSP)</t>
  </si>
  <si>
    <t>B2. Ieguldījumu atbalsts pētniecības infrastruktūrai</t>
  </si>
  <si>
    <t>Apakšprojekts Nr. 2</t>
  </si>
  <si>
    <t>Projekta raksturlielumi:</t>
  </si>
  <si>
    <t>Nr.p.k.</t>
  </si>
  <si>
    <r>
      <t>Kopējās attiecināmās izmaksas (</t>
    </r>
    <r>
      <rPr>
        <i/>
        <sz val="12"/>
        <color rgb="FF414142"/>
        <rFont val="Times New Roman"/>
        <family val="1"/>
      </rPr>
      <t>euro</t>
    </r>
    <r>
      <rPr>
        <sz val="12"/>
        <color rgb="FF414142"/>
        <rFont val="Times New Roman"/>
        <family val="1"/>
      </rPr>
      <t>)</t>
    </r>
  </si>
  <si>
    <r>
      <t>Labuma guvējs Nr. 1 </t>
    </r>
    <r>
      <rPr>
        <i/>
        <sz val="12"/>
        <color rgb="FF414142"/>
        <rFont val="Times New Roman"/>
        <family val="1"/>
      </rPr>
      <t>[nosaukums]</t>
    </r>
  </si>
  <si>
    <r>
      <t>Labuma guvējs Nr. 2 </t>
    </r>
    <r>
      <rPr>
        <i/>
        <sz val="12"/>
        <color rgb="FF414142"/>
        <rFont val="Times New Roman"/>
        <family val="1"/>
      </rPr>
      <t>[nosaukums]</t>
    </r>
  </si>
  <si>
    <t>Piezīmes.</t>
  </si>
  <si>
    <r>
      <t>NPD</t>
    </r>
    <r>
      <rPr>
        <b/>
        <vertAlign val="superscript"/>
        <sz val="12"/>
        <color rgb="FF414142"/>
        <rFont val="Times New Roman"/>
        <family val="1"/>
      </rPr>
      <t>2</t>
    </r>
  </si>
  <si>
    <r>
      <t>SPD</t>
    </r>
    <r>
      <rPr>
        <b/>
        <vertAlign val="superscript"/>
        <sz val="12"/>
        <color rgb="FF414142"/>
        <rFont val="Times New Roman"/>
        <family val="1"/>
      </rPr>
      <t>3</t>
    </r>
  </si>
  <si>
    <r>
      <t>t. sk. PF</t>
    </r>
    <r>
      <rPr>
        <vertAlign val="superscript"/>
        <sz val="12"/>
        <color rgb="FF414142"/>
        <rFont val="Times New Roman"/>
        <family val="1"/>
      </rPr>
      <t>4</t>
    </r>
    <r>
      <rPr>
        <sz val="12"/>
        <color rgb="FF414142"/>
        <rFont val="Times New Roman"/>
        <family val="1"/>
      </rPr>
      <t>, EUR</t>
    </r>
  </si>
  <si>
    <r>
      <t>2</t>
    </r>
    <r>
      <rPr>
        <i/>
        <sz val="12"/>
        <rFont val="Times New Roman"/>
        <family val="1"/>
      </rPr>
      <t xml:space="preserve"> Ar saimniecisku darbību nesaistīta pamatdarbība.</t>
    </r>
  </si>
  <si>
    <r>
      <t>3</t>
    </r>
    <r>
      <rPr>
        <i/>
        <sz val="12"/>
        <rFont val="Times New Roman"/>
        <family val="1"/>
      </rPr>
      <t xml:space="preserve"> Saimnieciska pamatdarbība.</t>
    </r>
  </si>
  <si>
    <r>
      <t>4</t>
    </r>
    <r>
      <rPr>
        <i/>
        <sz val="12"/>
        <rFont val="Times New Roman"/>
        <family val="1"/>
      </rPr>
      <t xml:space="preserve"> Publiskais finansējums (valsts budžeta finansējums un Eiropas Reģionālās attīstības fonda finansējums)</t>
    </r>
  </si>
  <si>
    <r>
      <rPr>
        <i/>
        <vertAlign val="superscript"/>
        <sz val="12"/>
        <color theme="1"/>
        <rFont val="Times New Roman"/>
        <family val="1"/>
      </rPr>
      <t>1</t>
    </r>
    <r>
      <rPr>
        <i/>
        <sz val="12"/>
        <color theme="1"/>
        <rFont val="Times New Roman"/>
        <family val="1"/>
      </rPr>
      <t xml:space="preserve"> Pamatojumā sniedz informāciju par visām apakšprojekta izdevumu pozīcijām. Pamatojumu pievieno projekta iesniegumam un gala maksājuma pieprasījumam. Pamatojumu sagatavo un iesniedz Microsoft EXCEL datnes formātā, nodrošinot veikto aprēķinu caurskatāmību</t>
    </r>
  </si>
  <si>
    <t>1. tabula</t>
  </si>
  <si>
    <t>2. tabula</t>
  </si>
  <si>
    <t>Kombinēta atbalsta projekta vidējās svērtās publiskā finansējuma intensitātes aprēķināšana</t>
  </si>
  <si>
    <r>
      <t>Pamatojums vidējās svērtās publiskā finansējuma intensitātes aprēķināšanai kombinēta atbalsta projekta ietvaros</t>
    </r>
    <r>
      <rPr>
        <b/>
        <i/>
        <vertAlign val="superscript"/>
        <sz val="12"/>
        <color theme="1"/>
        <rFont val="Times New Roman"/>
        <family val="1"/>
      </rPr>
      <t>1</t>
    </r>
  </si>
  <si>
    <t>4. pielikums
Projektu iesniegumu atlases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</si>
</sst>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2"/>
      <color rgb="FF414142"/>
      <name val="Times New Roman"/>
      <family val="1"/>
    </font>
    <font>
      <i/>
      <sz val="12"/>
      <color rgb="FF414142"/>
      <name val="Times New Roman"/>
      <family val="1"/>
    </font>
    <font>
      <sz val="12"/>
      <color theme="1"/>
      <name val="Times New Roman"/>
      <family val="1"/>
    </font>
    <font>
      <b/>
      <i/>
      <sz val="12"/>
      <color theme="1"/>
      <name val="Times New Roman"/>
      <family val="1"/>
    </font>
    <font>
      <b/>
      <sz val="12"/>
      <color rgb="FF414142"/>
      <name val="Times New Roman"/>
      <family val="1"/>
    </font>
    <font>
      <b/>
      <vertAlign val="superscript"/>
      <sz val="12"/>
      <color rgb="FF414142"/>
      <name val="Times New Roman"/>
      <family val="1"/>
    </font>
    <font>
      <vertAlign val="superscript"/>
      <sz val="12"/>
      <color rgb="FF414142"/>
      <name val="Times New Roman"/>
      <family val="1"/>
    </font>
    <font>
      <sz val="12"/>
      <name val="Times New Roman"/>
      <family val="1"/>
    </font>
    <font>
      <b/>
      <i/>
      <sz val="12"/>
      <color rgb="FF414142"/>
      <name val="Times New Roman"/>
      <family val="1"/>
    </font>
    <font>
      <i/>
      <sz val="12"/>
      <name val="Times New Roman"/>
      <family val="1"/>
    </font>
    <font>
      <i/>
      <vertAlign val="superscript"/>
      <sz val="12"/>
      <name val="Times New Roman"/>
      <family val="1"/>
    </font>
    <font>
      <b/>
      <i/>
      <vertAlign val="superscript"/>
      <sz val="12"/>
      <color theme="1"/>
      <name val="Times New Roman"/>
      <family val="1"/>
    </font>
    <font>
      <i/>
      <sz val="12"/>
      <color theme="1"/>
      <name val="Times New Roman"/>
      <family val="1"/>
    </font>
    <font>
      <i/>
      <vertAlign val="superscript"/>
      <sz val="12"/>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FFFF99"/>
        <bgColor indexed="64"/>
      </patternFill>
    </fill>
  </fills>
  <borders count="14">
    <border>
      <left/>
      <right/>
      <top/>
      <bottom/>
      <diagonal/>
    </border>
    <border>
      <left style="thin">
        <color rgb="FF414142"/>
      </left>
      <right style="thin">
        <color rgb="FF414142"/>
      </right>
      <top style="thin">
        <color rgb="FF414142"/>
      </top>
      <bottom style="thin">
        <color rgb="FF414142"/>
      </bottom>
      <diagonal/>
    </border>
    <border>
      <left style="thin">
        <color rgb="FF414142"/>
      </left>
      <right style="thin">
        <color rgb="FF414142"/>
      </right>
      <top style="thin">
        <color rgb="FF414142"/>
      </top>
      <bottom/>
      <diagonal/>
    </border>
    <border>
      <left style="thin">
        <color rgb="FF414142"/>
      </left>
      <right style="thin">
        <color rgb="FF414142"/>
      </right>
      <top/>
      <bottom/>
      <diagonal/>
    </border>
    <border>
      <left style="thin">
        <color rgb="FF414142"/>
      </left>
      <right style="thin">
        <color rgb="FF414142"/>
      </right>
      <top/>
      <bottom style="thin">
        <color rgb="FF414142"/>
      </bottom>
      <diagonal/>
    </border>
    <border>
      <left style="thin">
        <color rgb="FF414142"/>
      </left>
      <right/>
      <top style="thin">
        <color rgb="FF414142"/>
      </top>
      <bottom style="thin">
        <color rgb="FF414142"/>
      </bottom>
      <diagonal/>
    </border>
    <border>
      <left/>
      <right/>
      <top style="thin">
        <color rgb="FF414142"/>
      </top>
      <bottom style="thin">
        <color rgb="FF414142"/>
      </bottom>
      <diagonal/>
    </border>
    <border>
      <left/>
      <right style="thin">
        <color rgb="FF414142"/>
      </right>
      <top style="thin">
        <color rgb="FF414142"/>
      </top>
      <bottom style="thin">
        <color rgb="FF414142"/>
      </bottom>
      <diagonal/>
    </border>
    <border>
      <left style="thin">
        <color rgb="FF414142"/>
      </left>
      <right/>
      <top style="thin">
        <color rgb="FF414142"/>
      </top>
      <bottom/>
      <diagonal/>
    </border>
    <border>
      <left/>
      <right style="thin">
        <color rgb="FF414142"/>
      </right>
      <top style="thin">
        <color rgb="FF414142"/>
      </top>
      <bottom/>
      <diagonal/>
    </border>
    <border>
      <left style="thin">
        <color rgb="FF414142"/>
      </left>
      <right/>
      <top/>
      <bottom/>
      <diagonal/>
    </border>
    <border>
      <left/>
      <right style="thin">
        <color rgb="FF414142"/>
      </right>
      <top/>
      <bottom/>
      <diagonal/>
    </border>
    <border>
      <left style="thin">
        <color rgb="FF414142"/>
      </left>
      <right/>
      <top/>
      <bottom style="thin">
        <color rgb="FF414142"/>
      </bottom>
      <diagonal/>
    </border>
    <border>
      <left/>
      <right style="thin">
        <color rgb="FF414142"/>
      </right>
      <top/>
      <bottom style="thin">
        <color rgb="FF414142"/>
      </bottom>
      <diagonal/>
    </border>
  </borders>
  <cellStyleXfs count="1">
    <xf numFmtId="0" fontId="0" fillId="0" borderId="0"/>
  </cellStyleXfs>
  <cellXfs count="50">
    <xf numFmtId="0" fontId="0" fillId="0" borderId="0" xfId="0"/>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wrapText="1"/>
    </xf>
    <xf numFmtId="0" fontId="3" fillId="0" borderId="0" xfId="0" applyFont="1"/>
    <xf numFmtId="0" fontId="3" fillId="3" borderId="3" xfId="0" applyFont="1" applyFill="1" applyBorder="1" applyAlignment="1">
      <alignment vertical="center" wrapText="1"/>
    </xf>
    <xf numFmtId="0" fontId="8" fillId="0" borderId="1" xfId="0" applyFont="1" applyBorder="1" applyAlignment="1">
      <alignment horizontal="center" vertical="center" wrapText="1"/>
    </xf>
    <xf numFmtId="0" fontId="9" fillId="4" borderId="1" xfId="0" applyFont="1" applyFill="1" applyBorder="1" applyAlignment="1">
      <alignment horizontal="right" vertical="center" wrapText="1"/>
    </xf>
    <xf numFmtId="9" fontId="1"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9" fontId="1" fillId="2" borderId="1" xfId="0" applyNumberFormat="1" applyFont="1" applyFill="1" applyBorder="1" applyAlignment="1">
      <alignment vertical="center" wrapText="1"/>
    </xf>
    <xf numFmtId="0" fontId="10" fillId="0" borderId="0" xfId="0" applyFont="1"/>
    <xf numFmtId="0" fontId="8" fillId="0" borderId="0" xfId="0" applyFont="1"/>
    <xf numFmtId="0" fontId="11" fillId="0" borderId="0" xfId="0" applyFont="1" applyAlignment="1">
      <alignment horizontal="left"/>
    </xf>
    <xf numFmtId="0" fontId="1" fillId="2" borderId="1" xfId="0" applyFont="1" applyFill="1" applyBorder="1" applyAlignment="1">
      <alignment horizontal="left" vertical="center" wrapText="1"/>
    </xf>
    <xf numFmtId="0" fontId="11" fillId="0" borderId="0" xfId="0" applyFont="1"/>
    <xf numFmtId="0" fontId="13" fillId="0" borderId="0" xfId="0" applyFont="1" applyAlignment="1">
      <alignment horizontal="left" wrapText="1"/>
    </xf>
    <xf numFmtId="0" fontId="3" fillId="0" borderId="0" xfId="0" applyFont="1"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4" fillId="0" borderId="0" xfId="0" applyFont="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1" fillId="0" borderId="0" xfId="0" applyFont="1" applyAlignment="1">
      <alignment horizontal="left"/>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9" fillId="4" borderId="5" xfId="0" applyFont="1" applyFill="1" applyBorder="1" applyAlignment="1">
      <alignment vertical="center" wrapText="1"/>
    </xf>
    <xf numFmtId="0" fontId="9" fillId="4" borderId="7" xfId="0" applyFont="1" applyFill="1" applyBorder="1" applyAlignment="1">
      <alignment vertical="center" wrapText="1"/>
    </xf>
    <xf numFmtId="0" fontId="4" fillId="0" borderId="0" xfId="0" applyFont="1" applyAlignment="1">
      <alignment horizontal="center" vertical="top"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3"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76199</xdr:rowOff>
    </xdr:from>
    <xdr:to>
      <xdr:col>24</xdr:col>
      <xdr:colOff>295275</xdr:colOff>
      <xdr:row>133</xdr:row>
      <xdr:rowOff>9525</xdr:rowOff>
    </xdr:to>
    <xdr:sp macro="" textlink="">
      <xdr:nvSpPr>
        <xdr:cNvPr id="3" name="TextBox 2">
          <a:extLst>
            <a:ext uri="{FF2B5EF4-FFF2-40B4-BE49-F238E27FC236}">
              <a16:creationId xmlns:a16="http://schemas.microsoft.com/office/drawing/2014/main" id="{41EE9D07-520B-35DA-BB5D-163FE0D2359B}"/>
            </a:ext>
          </a:extLst>
        </xdr:cNvPr>
        <xdr:cNvSpPr txBox="1"/>
      </xdr:nvSpPr>
      <xdr:spPr>
        <a:xfrm>
          <a:off x="0" y="457199"/>
          <a:ext cx="14925675" cy="24888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200" b="1" i="0" u="none" strike="noStrike">
              <a:solidFill>
                <a:schemeClr val="dk1"/>
              </a:solidFill>
              <a:effectLst/>
              <a:latin typeface="Times New Roman" panose="02020603050405020304" pitchFamily="18" charset="0"/>
              <a:ea typeface="+mn-ea"/>
              <a:cs typeface="Times New Roman" panose="02020603050405020304" pitchFamily="18" charset="0"/>
            </a:rPr>
            <a:t>Eiropas Savienības kohēzijas politikas programmas 2021.-2027. gadam 1.1.1. specifiskā atbalsta mērķa “Pētniecības un inovāciju kapacitātes stiprināšana un progresīvu tehnoloģiju ieviešana kopējā P&amp;A sistēmā” 1.1.1.2. pasākuma “RIS3 pētniecības un inovācijas centri” īstenošanas noteikumi  kombinēta atbalsta projekta vidējās svērtās publiskā finansējuma intensitātes aprēķināšana.</a:t>
          </a:r>
          <a:r>
            <a:rPr lang="lv-LV" sz="1200">
              <a:latin typeface="Times New Roman" panose="02020603050405020304" pitchFamily="18" charset="0"/>
              <a:cs typeface="Times New Roman" panose="02020603050405020304" pitchFamily="18" charset="0"/>
            </a:rPr>
            <a:t> </a:t>
          </a: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1200" b="1">
              <a:solidFill>
                <a:schemeClr val="dk1"/>
              </a:solidFill>
              <a:effectLst/>
              <a:latin typeface="Times New Roman" panose="02020603050405020304" pitchFamily="18" charset="0"/>
              <a:ea typeface="+mn-ea"/>
              <a:cs typeface="Times New Roman" panose="02020603050405020304" pitchFamily="18" charset="0"/>
            </a:rPr>
            <a:t>Kombinēta atbalsta veida projekta, finansējuma saņēmēja un sadarbības partnera daļas vidējās svērtās publiskā finansējuma intensitātes aprēķināšanas metodika</a:t>
          </a:r>
          <a:endParaRPr lang="lv-LV"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 </a:t>
          </a:r>
          <a:endParaRPr lang="lv-LV"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Kombinēta atbalsta veida projekta (turpmāk – projekts), finansējuma saņēmēja un sadarbības partnera (ja attiecināms) (turpmāk – labuma guvējs) daļas (turpmāk – daļas) vidējās svērtās publiskā finansējuma intensitātes (turpmāk – publiskā finansējuma intensitāte) aprēķināšana Eiropas Savienības kohēzijas politikas programmas 2021.-2027. gadam 1.1.1. specifiskā atbalsta mērķa “Pētniecības un inovāciju kapacitātes stiprināšana un progresīvu tehnoloģiju ieviešana kopējā P&amp;A sistēmā” 1.1.1.2. pasākuma “RIS3 pētniecības un inovācijas centri” (turpmāk – pasākums) ietvaros</a:t>
          </a:r>
          <a:r>
            <a:rPr lang="lv-LV" sz="1200" b="1">
              <a:solidFill>
                <a:schemeClr val="dk1"/>
              </a:solidFill>
              <a:effectLst/>
              <a:latin typeface="Times New Roman" panose="02020603050405020304" pitchFamily="18" charset="0"/>
              <a:ea typeface="+mn-ea"/>
              <a:cs typeface="Times New Roman" panose="02020603050405020304" pitchFamily="18" charset="0"/>
            </a:rPr>
            <a:t>.</a:t>
          </a:r>
          <a:endParaRPr lang="en-US" sz="1200" b="1">
            <a:solidFill>
              <a:schemeClr val="dk1"/>
            </a:solidFill>
            <a:effectLst/>
            <a:latin typeface="Times New Roman" panose="02020603050405020304" pitchFamily="18" charset="0"/>
            <a:ea typeface="+mn-ea"/>
            <a:cs typeface="Times New Roman" panose="02020603050405020304" pitchFamily="18" charset="0"/>
          </a:endParaRPr>
        </a:p>
        <a:p>
          <a:endParaRPr lang="lv-LV" sz="1200">
            <a:solidFill>
              <a:schemeClr val="dk1"/>
            </a:solidFill>
            <a:effectLst/>
            <a:latin typeface="Times New Roman" panose="02020603050405020304" pitchFamily="18" charset="0"/>
            <a:ea typeface="+mn-ea"/>
            <a:cs typeface="Times New Roman" panose="02020603050405020304" pitchFamily="18" charset="0"/>
          </a:endParaRPr>
        </a:p>
        <a:p>
          <a:r>
            <a:rPr lang="lv-LV" sz="1200" b="1">
              <a:solidFill>
                <a:schemeClr val="dk1"/>
              </a:solidFill>
              <a:effectLst/>
              <a:latin typeface="Times New Roman" panose="02020603050405020304" pitchFamily="18" charset="0"/>
              <a:ea typeface="+mn-ea"/>
              <a:cs typeface="Times New Roman" panose="02020603050405020304" pitchFamily="18" charset="0"/>
            </a:rPr>
            <a:t>I. Vispārīgie jautājumi</a:t>
          </a:r>
          <a:endParaRPr lang="lv-LV"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1. Publiskā finansējuma intensitāti aprēķina, ņemot vērā Komisijas 2014. gada 17. jūnija Regula (ES) Nr. </a:t>
          </a:r>
          <a:r>
            <a:rPr lang="lv-LV" sz="1200">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651/2014</a:t>
          </a:r>
          <a:r>
            <a:rPr lang="lv-LV" sz="1200">
              <a:solidFill>
                <a:schemeClr val="dk1"/>
              </a:solidFill>
              <a:effectLst/>
              <a:latin typeface="Times New Roman" panose="02020603050405020304" pitchFamily="18" charset="0"/>
              <a:ea typeface="+mn-ea"/>
              <a:cs typeface="Times New Roman" panose="02020603050405020304" pitchFamily="18" charset="0"/>
            </a:rPr>
            <a:t>, ar ko noteiktas atbalsta kategorijas atzīst par saderīgām ar iekšējo tirgu, piemērojot Līguma 107. un 108. pantu (Eiropas Savienības Oficiālais Vēstnesis, 2014. gada 26. jūnijs, Nr. L 187) (turpmāk – Regula Nr. </a:t>
          </a:r>
          <a:r>
            <a:rPr lang="lv-LV" sz="1200">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651/2014</a:t>
          </a:r>
          <a:r>
            <a:rPr lang="lv-LV" sz="1200">
              <a:solidFill>
                <a:schemeClr val="dk1"/>
              </a:solidFill>
              <a:effectLst/>
              <a:latin typeface="Times New Roman" panose="02020603050405020304" pitchFamily="18" charset="0"/>
              <a:ea typeface="+mn-ea"/>
              <a:cs typeface="Times New Roman" panose="02020603050405020304" pitchFamily="18" charset="0"/>
            </a:rPr>
            <a:t>) 26. panta un Ministru kabineta noteikumu par pasākuma īstenošanu (turpmāk – noteikumi) nosacījumus.</a:t>
          </a:r>
        </a:p>
        <a:p>
          <a:r>
            <a:rPr lang="lv-LV" sz="1200">
              <a:solidFill>
                <a:schemeClr val="dk1"/>
              </a:solidFill>
              <a:effectLst/>
              <a:latin typeface="Times New Roman" panose="02020603050405020304" pitchFamily="18" charset="0"/>
              <a:ea typeface="+mn-ea"/>
              <a:cs typeface="Times New Roman" panose="02020603050405020304" pitchFamily="18" charset="0"/>
            </a:rPr>
            <a:t>2. Projekta un labuma guvēja daļas vidējās svērtās publiskā finansējuma intensitātes aprēķini ietver šādas komponentes:</a:t>
          </a:r>
        </a:p>
        <a:p>
          <a:r>
            <a:rPr lang="lv-LV" sz="1200">
              <a:solidFill>
                <a:schemeClr val="dk1"/>
              </a:solidFill>
              <a:effectLst/>
              <a:latin typeface="Times New Roman" panose="02020603050405020304" pitchFamily="18" charset="0"/>
              <a:ea typeface="+mn-ea"/>
              <a:cs typeface="Times New Roman" panose="02020603050405020304" pitchFamily="18" charset="0"/>
            </a:rPr>
            <a:t>2.1. pamatojums projekta un katra labuma guvēja daļas vidējās svērtās publiskā finansējuma intensitātes noteikšanai (turpmāk – noteikumu1. pielikuma 1. punkts);</a:t>
          </a:r>
        </a:p>
        <a:p>
          <a:r>
            <a:rPr lang="lv-LV" sz="1200">
              <a:solidFill>
                <a:schemeClr val="dk1"/>
              </a:solidFill>
              <a:effectLst/>
              <a:latin typeface="Times New Roman" panose="02020603050405020304" pitchFamily="18" charset="0"/>
              <a:ea typeface="+mn-ea"/>
              <a:cs typeface="Times New Roman" panose="02020603050405020304" pitchFamily="18" charset="0"/>
            </a:rPr>
            <a:t>2.2. projekta un labuma guvēja daļas vidējās svērtās publiskā finansējuma intensitātes aprēķināšana (turpmāk – publiskā finansējuma intensitātes aprēķins). publiskā finansējuma intensitātes aprēķinu ietver noteikumu 1. pielikuma 2. punktā "Kombinēta atbalsta projekta vidējās svērtās publiskā finansējuma intensitātes aprēķināšana" (turpmāk – noteikumu 1. pielikuma 2. punkts).</a:t>
          </a:r>
        </a:p>
        <a:p>
          <a:r>
            <a:rPr lang="lv-LV" sz="1200">
              <a:solidFill>
                <a:schemeClr val="dk1"/>
              </a:solidFill>
              <a:effectLst/>
              <a:latin typeface="Times New Roman" panose="02020603050405020304" pitchFamily="18" charset="0"/>
              <a:ea typeface="+mn-ea"/>
              <a:cs typeface="Times New Roman" panose="02020603050405020304" pitchFamily="18" charset="0"/>
            </a:rPr>
            <a:t>3. Projekta vidējo svērto publiskā finansējuma intensitāti (</a:t>
          </a:r>
          <a:r>
            <a:rPr lang="lv-LV" sz="1200" i="1">
              <a:solidFill>
                <a:schemeClr val="dk1"/>
              </a:solidFill>
              <a:effectLst/>
              <a:latin typeface="Times New Roman" panose="02020603050405020304" pitchFamily="18" charset="0"/>
              <a:ea typeface="+mn-ea"/>
              <a:cs typeface="Times New Roman" panose="02020603050405020304" pitchFamily="18" charset="0"/>
            </a:rPr>
            <a:t>I</a:t>
          </a:r>
          <a:r>
            <a:rPr lang="lv-LV" sz="1200" i="1" baseline="-25000">
              <a:solidFill>
                <a:schemeClr val="dk1"/>
              </a:solidFill>
              <a:effectLst/>
              <a:latin typeface="Times New Roman" panose="02020603050405020304" pitchFamily="18" charset="0"/>
              <a:ea typeface="+mn-ea"/>
              <a:cs typeface="Times New Roman" panose="02020603050405020304" pitchFamily="18" charset="0"/>
            </a:rPr>
            <a:t>P</a:t>
          </a:r>
          <a:r>
            <a:rPr lang="lv-LV" sz="1200" i="1">
              <a:solidFill>
                <a:schemeClr val="dk1"/>
              </a:solidFill>
              <a:effectLst/>
              <a:latin typeface="Times New Roman" panose="02020603050405020304" pitchFamily="18" charset="0"/>
              <a:ea typeface="+mn-ea"/>
              <a:cs typeface="Times New Roman" panose="02020603050405020304" pitchFamily="18" charset="0"/>
            </a:rPr>
            <a:t>)</a:t>
          </a:r>
          <a:r>
            <a:rPr lang="lv-LV" sz="1200" baseline="-25000">
              <a:solidFill>
                <a:schemeClr val="dk1"/>
              </a:solidFill>
              <a:effectLst/>
              <a:latin typeface="Times New Roman" panose="02020603050405020304" pitchFamily="18" charset="0"/>
              <a:ea typeface="+mn-ea"/>
              <a:cs typeface="Times New Roman" panose="02020603050405020304" pitchFamily="18" charset="0"/>
            </a:rPr>
            <a:t> </a:t>
          </a:r>
          <a:r>
            <a:rPr lang="lv-LV" sz="1200">
              <a:solidFill>
                <a:schemeClr val="dk1"/>
              </a:solidFill>
              <a:effectLst/>
              <a:latin typeface="Times New Roman" panose="02020603050405020304" pitchFamily="18" charset="0"/>
              <a:ea typeface="+mn-ea"/>
              <a:cs typeface="Times New Roman" panose="02020603050405020304" pitchFamily="18" charset="0"/>
            </a:rPr>
            <a:t> aprēķina, izmantojot šādu formulu:</a:t>
          </a:r>
        </a:p>
        <a:p>
          <a:r>
            <a:rPr lang="lv-LV" sz="1200" i="1">
              <a:solidFill>
                <a:schemeClr val="dk1"/>
              </a:solidFill>
              <a:effectLst/>
              <a:latin typeface="Times New Roman" panose="02020603050405020304" pitchFamily="18" charset="0"/>
              <a:ea typeface="+mn-ea"/>
              <a:cs typeface="Times New Roman" panose="02020603050405020304" pitchFamily="18" charset="0"/>
            </a:rPr>
            <a:t>I</a:t>
          </a:r>
          <a:r>
            <a:rPr lang="lv-LV" sz="1200" i="1" baseline="-25000">
              <a:solidFill>
                <a:schemeClr val="dk1"/>
              </a:solidFill>
              <a:effectLst/>
              <a:latin typeface="Times New Roman" panose="02020603050405020304" pitchFamily="18" charset="0"/>
              <a:ea typeface="+mn-ea"/>
              <a:cs typeface="Times New Roman" panose="02020603050405020304" pitchFamily="18" charset="0"/>
            </a:rPr>
            <a:t>P </a:t>
          </a:r>
          <a:r>
            <a:rPr lang="lv-LV" sz="1200" i="1">
              <a:solidFill>
                <a:schemeClr val="dk1"/>
              </a:solidFill>
              <a:effectLst/>
              <a:latin typeface="Times New Roman" panose="02020603050405020304" pitchFamily="18" charset="0"/>
              <a:ea typeface="+mn-ea"/>
              <a:cs typeface="Times New Roman" panose="02020603050405020304" pitchFamily="18" charset="0"/>
            </a:rPr>
            <a:t>= ROUND(SUMPRODUCT(a;b)/SUM(a);4)</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r>
            <a:rPr lang="lv-LV" sz="1200" i="1">
              <a:solidFill>
                <a:schemeClr val="dk1"/>
              </a:solidFill>
              <a:effectLst/>
              <a:latin typeface="Times New Roman" panose="02020603050405020304" pitchFamily="18" charset="0"/>
              <a:ea typeface="+mn-ea"/>
              <a:cs typeface="Times New Roman" panose="02020603050405020304" pitchFamily="18" charset="0"/>
            </a:rPr>
            <a:t>I</a:t>
          </a:r>
          <a:r>
            <a:rPr lang="lv-LV" sz="1200" i="1" baseline="-25000">
              <a:solidFill>
                <a:schemeClr val="dk1"/>
              </a:solidFill>
              <a:effectLst/>
              <a:latin typeface="Times New Roman" panose="02020603050405020304" pitchFamily="18" charset="0"/>
              <a:ea typeface="+mn-ea"/>
              <a:cs typeface="Times New Roman" panose="02020603050405020304" pitchFamily="18" charset="0"/>
            </a:rPr>
            <a:t>P</a:t>
          </a:r>
          <a:r>
            <a:rPr lang="lv-LV" sz="1200" baseline="-25000">
              <a:solidFill>
                <a:schemeClr val="dk1"/>
              </a:solidFill>
              <a:effectLst/>
              <a:latin typeface="Times New Roman" panose="02020603050405020304" pitchFamily="18" charset="0"/>
              <a:ea typeface="+mn-ea"/>
              <a:cs typeface="Times New Roman" panose="02020603050405020304" pitchFamily="18" charset="0"/>
            </a:rPr>
            <a:t> </a:t>
          </a:r>
          <a:r>
            <a:rPr lang="lv-LV" sz="1200">
              <a:solidFill>
                <a:schemeClr val="dk1"/>
              </a:solidFill>
              <a:effectLst/>
              <a:latin typeface="Times New Roman" panose="02020603050405020304" pitchFamily="18" charset="0"/>
              <a:ea typeface="+mn-ea"/>
              <a:cs typeface="Times New Roman" panose="02020603050405020304" pitchFamily="18" charset="0"/>
            </a:rPr>
            <a:t> – projekta vidējā svērtā publiskā finansējuma intensitāte (%) (precizitāte – četras zīmes aiz komata);</a:t>
          </a:r>
        </a:p>
        <a:p>
          <a:r>
            <a:rPr lang="lv-LV" sz="1200" i="1">
              <a:solidFill>
                <a:schemeClr val="dk1"/>
              </a:solidFill>
              <a:effectLst/>
              <a:latin typeface="Times New Roman" panose="02020603050405020304" pitchFamily="18" charset="0"/>
              <a:ea typeface="+mn-ea"/>
              <a:cs typeface="Times New Roman" panose="02020603050405020304" pitchFamily="18" charset="0"/>
            </a:rPr>
            <a:t>a</a:t>
          </a:r>
          <a:r>
            <a:rPr lang="lv-LV" sz="1200">
              <a:solidFill>
                <a:schemeClr val="dk1"/>
              </a:solidFill>
              <a:effectLst/>
              <a:latin typeface="Times New Roman" panose="02020603050405020304" pitchFamily="18" charset="0"/>
              <a:ea typeface="+mn-ea"/>
              <a:cs typeface="Times New Roman" panose="02020603050405020304" pitchFamily="18" charset="0"/>
            </a:rPr>
            <a:t> – visas atbilstošās komponentes "labuma guvēja daļas kopējās attiecināmās izmaksas" </a:t>
          </a:r>
          <a:r>
            <a:rPr lang="en-US" sz="1200">
              <a:solidFill>
                <a:schemeClr val="dk1"/>
              </a:solidFill>
              <a:effectLst/>
              <a:latin typeface="Times New Roman" panose="02020603050405020304" pitchFamily="18" charset="0"/>
              <a:ea typeface="+mn-ea"/>
              <a:cs typeface="Times New Roman" panose="02020603050405020304" pitchFamily="18" charset="0"/>
            </a:rPr>
            <a:t>1. tabulas</a:t>
          </a:r>
          <a:r>
            <a:rPr lang="lv-LV" sz="1200">
              <a:solidFill>
                <a:schemeClr val="dk1"/>
              </a:solidFill>
              <a:effectLst/>
              <a:latin typeface="Times New Roman" panose="02020603050405020304" pitchFamily="18" charset="0"/>
              <a:ea typeface="+mn-ea"/>
              <a:cs typeface="Times New Roman" panose="02020603050405020304" pitchFamily="18" charset="0"/>
            </a:rPr>
            <a:t> 2. punkta kolonā [a];</a:t>
          </a:r>
        </a:p>
        <a:p>
          <a:r>
            <a:rPr lang="lv-LV" sz="1200" i="1">
              <a:solidFill>
                <a:schemeClr val="dk1"/>
              </a:solidFill>
              <a:effectLst/>
              <a:latin typeface="Times New Roman" panose="02020603050405020304" pitchFamily="18" charset="0"/>
              <a:ea typeface="+mn-ea"/>
              <a:cs typeface="Times New Roman" panose="02020603050405020304" pitchFamily="18" charset="0"/>
            </a:rPr>
            <a:t>b</a:t>
          </a:r>
          <a:r>
            <a:rPr lang="lv-LV" sz="1200">
              <a:solidFill>
                <a:schemeClr val="dk1"/>
              </a:solidFill>
              <a:effectLst/>
              <a:latin typeface="Times New Roman" panose="02020603050405020304" pitchFamily="18" charset="0"/>
              <a:ea typeface="+mn-ea"/>
              <a:cs typeface="Times New Roman" panose="02020603050405020304" pitchFamily="18" charset="0"/>
            </a:rPr>
            <a:t> – visas atbilstošās komponentes "labuma guvēja daļas vidējā svērtā atbalsta intensitāte" (precizitāte – vismaz četras zīmes aiz komata) 1. tabulas 2. punkta kolonā [b];</a:t>
          </a:r>
        </a:p>
        <a:p>
          <a:r>
            <a:rPr lang="lv-LV" sz="1200" i="1">
              <a:solidFill>
                <a:schemeClr val="dk1"/>
              </a:solidFill>
              <a:effectLst/>
              <a:latin typeface="Times New Roman" panose="02020603050405020304" pitchFamily="18" charset="0"/>
              <a:ea typeface="+mn-ea"/>
              <a:cs typeface="Times New Roman" panose="02020603050405020304" pitchFamily="18" charset="0"/>
            </a:rPr>
            <a:t>ROUND(…;4)</a:t>
          </a:r>
          <a:r>
            <a:rPr lang="lv-LV" sz="1200">
              <a:solidFill>
                <a:schemeClr val="dk1"/>
              </a:solidFill>
              <a:effectLst/>
              <a:latin typeface="Times New Roman" panose="02020603050405020304" pitchFamily="18" charset="0"/>
              <a:ea typeface="+mn-ea"/>
              <a:cs typeface="Times New Roman" panose="02020603050405020304" pitchFamily="18" charset="0"/>
            </a:rPr>
            <a:t> – </a:t>
          </a:r>
          <a:r>
            <a:rPr lang="lv-LV" sz="1200" i="1">
              <a:solidFill>
                <a:schemeClr val="dk1"/>
              </a:solidFill>
              <a:effectLst/>
              <a:latin typeface="Times New Roman" panose="02020603050405020304" pitchFamily="18" charset="0"/>
              <a:ea typeface="+mn-ea"/>
              <a:cs typeface="Times New Roman" panose="02020603050405020304" pitchFamily="18" charset="0"/>
            </a:rPr>
            <a:t>Microsoft Excel</a:t>
          </a:r>
          <a:r>
            <a:rPr lang="lv-LV" sz="1200">
              <a:solidFill>
                <a:schemeClr val="dk1"/>
              </a:solidFill>
              <a:effectLst/>
              <a:latin typeface="Times New Roman" panose="02020603050405020304" pitchFamily="18" charset="0"/>
              <a:ea typeface="+mn-ea"/>
              <a:cs typeface="Times New Roman" panose="02020603050405020304" pitchFamily="18" charset="0"/>
            </a:rPr>
            <a:t> funkcija, kas aprēķinu skaitliskās vērtības izsaka četras zīmes aiz komata;</a:t>
          </a:r>
        </a:p>
        <a:p>
          <a:r>
            <a:rPr lang="lv-LV" sz="1200" i="1">
              <a:solidFill>
                <a:schemeClr val="dk1"/>
              </a:solidFill>
              <a:effectLst/>
              <a:latin typeface="Times New Roman" panose="02020603050405020304" pitchFamily="18" charset="0"/>
              <a:ea typeface="+mn-ea"/>
              <a:cs typeface="Times New Roman" panose="02020603050405020304" pitchFamily="18" charset="0"/>
            </a:rPr>
            <a:t>SUMPRODUCT</a:t>
          </a:r>
          <a:r>
            <a:rPr lang="lv-LV" sz="1200">
              <a:solidFill>
                <a:schemeClr val="dk1"/>
              </a:solidFill>
              <a:effectLst/>
              <a:latin typeface="Times New Roman" panose="02020603050405020304" pitchFamily="18" charset="0"/>
              <a:ea typeface="+mn-ea"/>
              <a:cs typeface="Times New Roman" panose="02020603050405020304" pitchFamily="18" charset="0"/>
            </a:rPr>
            <a:t> – </a:t>
          </a:r>
          <a:r>
            <a:rPr lang="lv-LV" sz="1200" i="1">
              <a:solidFill>
                <a:schemeClr val="dk1"/>
              </a:solidFill>
              <a:effectLst/>
              <a:latin typeface="Times New Roman" panose="02020603050405020304" pitchFamily="18" charset="0"/>
              <a:ea typeface="+mn-ea"/>
              <a:cs typeface="Times New Roman" panose="02020603050405020304" pitchFamily="18" charset="0"/>
            </a:rPr>
            <a:t>Microsoft Excel</a:t>
          </a:r>
          <a:r>
            <a:rPr lang="lv-LV" sz="1200">
              <a:solidFill>
                <a:schemeClr val="dk1"/>
              </a:solidFill>
              <a:effectLst/>
              <a:latin typeface="Times New Roman" panose="02020603050405020304" pitchFamily="18" charset="0"/>
              <a:ea typeface="+mn-ea"/>
              <a:cs typeface="Times New Roman" panose="02020603050405020304" pitchFamily="18" charset="0"/>
            </a:rPr>
            <a:t> funkcija, kas reizina visas atbilstošās komponentes kolonā [a] un [b], pēc tam saskaita rezultātus;</a:t>
          </a:r>
        </a:p>
        <a:p>
          <a:r>
            <a:rPr lang="lv-LV" sz="1200" i="1">
              <a:solidFill>
                <a:schemeClr val="dk1"/>
              </a:solidFill>
              <a:effectLst/>
              <a:latin typeface="Times New Roman" panose="02020603050405020304" pitchFamily="18" charset="0"/>
              <a:ea typeface="+mn-ea"/>
              <a:cs typeface="Times New Roman" panose="02020603050405020304" pitchFamily="18" charset="0"/>
            </a:rPr>
            <a:t>SUM</a:t>
          </a:r>
          <a:r>
            <a:rPr lang="lv-LV" sz="1200">
              <a:solidFill>
                <a:schemeClr val="dk1"/>
              </a:solidFill>
              <a:effectLst/>
              <a:latin typeface="Times New Roman" panose="02020603050405020304" pitchFamily="18" charset="0"/>
              <a:ea typeface="+mn-ea"/>
              <a:cs typeface="Times New Roman" panose="02020603050405020304" pitchFamily="18" charset="0"/>
            </a:rPr>
            <a:t> – </a:t>
          </a:r>
          <a:r>
            <a:rPr lang="lv-LV" sz="1200" i="1">
              <a:solidFill>
                <a:schemeClr val="dk1"/>
              </a:solidFill>
              <a:effectLst/>
              <a:latin typeface="Times New Roman" panose="02020603050405020304" pitchFamily="18" charset="0"/>
              <a:ea typeface="+mn-ea"/>
              <a:cs typeface="Times New Roman" panose="02020603050405020304" pitchFamily="18" charset="0"/>
            </a:rPr>
            <a:t>Microsoft Excel</a:t>
          </a:r>
          <a:r>
            <a:rPr lang="lv-LV" sz="1200">
              <a:solidFill>
                <a:schemeClr val="dk1"/>
              </a:solidFill>
              <a:effectLst/>
              <a:latin typeface="Times New Roman" panose="02020603050405020304" pitchFamily="18" charset="0"/>
              <a:ea typeface="+mn-ea"/>
              <a:cs typeface="Times New Roman" panose="02020603050405020304" pitchFamily="18" charset="0"/>
            </a:rPr>
            <a:t> funkcija</a:t>
          </a:r>
          <a:r>
            <a:rPr lang="lv-LV" sz="1200" i="1">
              <a:solidFill>
                <a:schemeClr val="dk1"/>
              </a:solidFill>
              <a:effectLst/>
              <a:latin typeface="Times New Roman" panose="02020603050405020304" pitchFamily="18" charset="0"/>
              <a:ea typeface="+mn-ea"/>
              <a:cs typeface="Times New Roman" panose="02020603050405020304" pitchFamily="18" charset="0"/>
            </a:rPr>
            <a:t>,</a:t>
          </a:r>
          <a:r>
            <a:rPr lang="lv-LV" sz="1200">
              <a:solidFill>
                <a:schemeClr val="dk1"/>
              </a:solidFill>
              <a:effectLst/>
              <a:latin typeface="Times New Roman" panose="02020603050405020304" pitchFamily="18" charset="0"/>
              <a:ea typeface="+mn-ea"/>
              <a:cs typeface="Times New Roman" panose="02020603050405020304" pitchFamily="18" charset="0"/>
            </a:rPr>
            <a:t> kas saskaita visas atbilstošās komponentes kolonā [a].</a:t>
          </a:r>
        </a:p>
        <a:p>
          <a:r>
            <a:rPr lang="lv-LV" sz="1200">
              <a:solidFill>
                <a:schemeClr val="dk1"/>
              </a:solidFill>
              <a:effectLst/>
              <a:latin typeface="Times New Roman" panose="02020603050405020304" pitchFamily="18" charset="0"/>
              <a:ea typeface="+mn-ea"/>
              <a:cs typeface="Times New Roman" panose="02020603050405020304" pitchFamily="18" charset="0"/>
            </a:rPr>
            <a:t>4. Labuma guvēja daļas vidējo svērto publiskā finansējuma intensitāti (</a:t>
          </a:r>
          <a:r>
            <a:rPr lang="lv-LV" sz="1200" i="1">
              <a:solidFill>
                <a:schemeClr val="dk1"/>
              </a:solidFill>
              <a:effectLst/>
              <a:latin typeface="Times New Roman" panose="02020603050405020304" pitchFamily="18" charset="0"/>
              <a:ea typeface="+mn-ea"/>
              <a:cs typeface="Times New Roman" panose="02020603050405020304" pitchFamily="18" charset="0"/>
            </a:rPr>
            <a:t>I</a:t>
          </a:r>
          <a:r>
            <a:rPr lang="lv-LV" sz="1200" i="1" baseline="-25000">
              <a:solidFill>
                <a:schemeClr val="dk1"/>
              </a:solidFill>
              <a:effectLst/>
              <a:latin typeface="Times New Roman" panose="02020603050405020304" pitchFamily="18" charset="0"/>
              <a:ea typeface="+mn-ea"/>
              <a:cs typeface="Times New Roman" panose="02020603050405020304" pitchFamily="18" charset="0"/>
            </a:rPr>
            <a:t>LGP</a:t>
          </a:r>
          <a:r>
            <a:rPr lang="lv-LV" sz="1200" baseline="-25000">
              <a:solidFill>
                <a:schemeClr val="dk1"/>
              </a:solidFill>
              <a:effectLst/>
              <a:latin typeface="Times New Roman" panose="02020603050405020304" pitchFamily="18" charset="0"/>
              <a:ea typeface="+mn-ea"/>
              <a:cs typeface="Times New Roman" panose="02020603050405020304" pitchFamily="18" charset="0"/>
            </a:rPr>
            <a:t> </a:t>
          </a:r>
          <a:r>
            <a:rPr lang="lv-LV" sz="1200">
              <a:solidFill>
                <a:schemeClr val="dk1"/>
              </a:solidFill>
              <a:effectLst/>
              <a:latin typeface="Times New Roman" panose="02020603050405020304" pitchFamily="18" charset="0"/>
              <a:ea typeface="+mn-ea"/>
              <a:cs typeface="Times New Roman" panose="02020603050405020304" pitchFamily="18" charset="0"/>
            </a:rPr>
            <a:t> ) aprēķina, izmantojot šādu formulu (skat. šīs metodikas 1. tabulu):</a:t>
          </a:r>
        </a:p>
        <a:p>
          <a:r>
            <a:rPr lang="lv-LV" sz="1200" i="1">
              <a:solidFill>
                <a:schemeClr val="dk1"/>
              </a:solidFill>
              <a:effectLst/>
              <a:latin typeface="Times New Roman" panose="02020603050405020304" pitchFamily="18" charset="0"/>
              <a:ea typeface="+mn-ea"/>
              <a:cs typeface="Times New Roman" panose="02020603050405020304" pitchFamily="18" charset="0"/>
            </a:rPr>
            <a:t>I</a:t>
          </a:r>
          <a:r>
            <a:rPr lang="lv-LV" sz="1200" i="1" baseline="-25000">
              <a:solidFill>
                <a:schemeClr val="dk1"/>
              </a:solidFill>
              <a:effectLst/>
              <a:latin typeface="Times New Roman" panose="02020603050405020304" pitchFamily="18" charset="0"/>
              <a:ea typeface="+mn-ea"/>
              <a:cs typeface="Times New Roman" panose="02020603050405020304" pitchFamily="18" charset="0"/>
            </a:rPr>
            <a:t>LGP </a:t>
          </a:r>
          <a:r>
            <a:rPr lang="lv-LV" sz="1200" i="1">
              <a:solidFill>
                <a:schemeClr val="dk1"/>
              </a:solidFill>
              <a:effectLst/>
              <a:latin typeface="Times New Roman" panose="02020603050405020304" pitchFamily="18" charset="0"/>
              <a:ea typeface="+mn-ea"/>
              <a:cs typeface="Times New Roman" panose="02020603050405020304" pitchFamily="18" charset="0"/>
            </a:rPr>
            <a:t>=  ROUND(SUMPRODUCT(a1:a</a:t>
          </a:r>
          <a:r>
            <a:rPr lang="lv-LV" sz="1200" i="1" baseline="-25000">
              <a:solidFill>
                <a:schemeClr val="dk1"/>
              </a:solidFill>
              <a:effectLst/>
              <a:latin typeface="Times New Roman" panose="02020603050405020304" pitchFamily="18" charset="0"/>
              <a:ea typeface="+mn-ea"/>
              <a:cs typeface="Times New Roman" panose="02020603050405020304" pitchFamily="18" charset="0"/>
            </a:rPr>
            <a:t>n</a:t>
          </a:r>
          <a:r>
            <a:rPr lang="lv-LV" sz="1200" i="1">
              <a:solidFill>
                <a:schemeClr val="dk1"/>
              </a:solidFill>
              <a:effectLst/>
              <a:latin typeface="Times New Roman" panose="02020603050405020304" pitchFamily="18" charset="0"/>
              <a:ea typeface="+mn-ea"/>
              <a:cs typeface="Times New Roman" panose="02020603050405020304" pitchFamily="18" charset="0"/>
            </a:rPr>
            <a:t>;b1:b</a:t>
          </a:r>
          <a:r>
            <a:rPr lang="lv-LV" sz="1200" i="1" baseline="-25000">
              <a:solidFill>
                <a:schemeClr val="dk1"/>
              </a:solidFill>
              <a:effectLst/>
              <a:latin typeface="Times New Roman" panose="02020603050405020304" pitchFamily="18" charset="0"/>
              <a:ea typeface="+mn-ea"/>
              <a:cs typeface="Times New Roman" panose="02020603050405020304" pitchFamily="18" charset="0"/>
            </a:rPr>
            <a:t>n</a:t>
          </a:r>
          <a:r>
            <a:rPr lang="lv-LV" sz="1200" i="1">
              <a:solidFill>
                <a:schemeClr val="dk1"/>
              </a:solidFill>
              <a:effectLst/>
              <a:latin typeface="Times New Roman" panose="02020603050405020304" pitchFamily="18" charset="0"/>
              <a:ea typeface="+mn-ea"/>
              <a:cs typeface="Times New Roman" panose="02020603050405020304" pitchFamily="18" charset="0"/>
            </a:rPr>
            <a:t>)/SUM(a1:a</a:t>
          </a:r>
          <a:r>
            <a:rPr lang="lv-LV" sz="1200" i="1" baseline="-25000">
              <a:solidFill>
                <a:schemeClr val="dk1"/>
              </a:solidFill>
              <a:effectLst/>
              <a:latin typeface="Times New Roman" panose="02020603050405020304" pitchFamily="18" charset="0"/>
              <a:ea typeface="+mn-ea"/>
              <a:cs typeface="Times New Roman" panose="02020603050405020304" pitchFamily="18" charset="0"/>
            </a:rPr>
            <a:t>n</a:t>
          </a:r>
          <a:r>
            <a:rPr lang="lv-LV" sz="1200" i="1">
              <a:solidFill>
                <a:schemeClr val="dk1"/>
              </a:solidFill>
              <a:effectLst/>
              <a:latin typeface="Times New Roman" panose="02020603050405020304" pitchFamily="18" charset="0"/>
              <a:ea typeface="+mn-ea"/>
              <a:cs typeface="Times New Roman" panose="02020603050405020304" pitchFamily="18" charset="0"/>
            </a:rPr>
            <a:t>);4)</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r>
            <a:rPr lang="lv-LV" sz="1200" i="1">
              <a:solidFill>
                <a:schemeClr val="dk1"/>
              </a:solidFill>
              <a:effectLst/>
              <a:latin typeface="Times New Roman" panose="02020603050405020304" pitchFamily="18" charset="0"/>
              <a:ea typeface="+mn-ea"/>
              <a:cs typeface="Times New Roman" panose="02020603050405020304" pitchFamily="18" charset="0"/>
            </a:rPr>
            <a:t>I</a:t>
          </a:r>
          <a:r>
            <a:rPr lang="lv-LV" sz="1200" i="1" baseline="-25000">
              <a:solidFill>
                <a:schemeClr val="dk1"/>
              </a:solidFill>
              <a:effectLst/>
              <a:latin typeface="Times New Roman" panose="02020603050405020304" pitchFamily="18" charset="0"/>
              <a:ea typeface="+mn-ea"/>
              <a:cs typeface="Times New Roman" panose="02020603050405020304" pitchFamily="18" charset="0"/>
            </a:rPr>
            <a:t>LGP</a:t>
          </a:r>
          <a:r>
            <a:rPr lang="lv-LV" sz="1200">
              <a:solidFill>
                <a:schemeClr val="dk1"/>
              </a:solidFill>
              <a:effectLst/>
              <a:latin typeface="Times New Roman" panose="02020603050405020304" pitchFamily="18" charset="0"/>
              <a:ea typeface="+mn-ea"/>
              <a:cs typeface="Times New Roman" panose="02020603050405020304" pitchFamily="18" charset="0"/>
            </a:rPr>
            <a:t> – labuma guvēja daļas vidējā svērtā publiskā finansējuma intensitāte (%) (precizitāte – četras zīmes aiz komata);</a:t>
          </a:r>
        </a:p>
        <a:p>
          <a:r>
            <a:rPr lang="lv-LV" sz="1200" i="1">
              <a:solidFill>
                <a:schemeClr val="dk1"/>
              </a:solidFill>
              <a:effectLst/>
              <a:latin typeface="Times New Roman" panose="02020603050405020304" pitchFamily="18" charset="0"/>
              <a:ea typeface="+mn-ea"/>
              <a:cs typeface="Times New Roman" panose="02020603050405020304" pitchFamily="18" charset="0"/>
            </a:rPr>
            <a:t>a</a:t>
          </a:r>
          <a:r>
            <a:rPr lang="lv-LV" sz="1200">
              <a:solidFill>
                <a:schemeClr val="dk1"/>
              </a:solidFill>
              <a:effectLst/>
              <a:latin typeface="Times New Roman" panose="02020603050405020304" pitchFamily="18" charset="0"/>
              <a:ea typeface="+mn-ea"/>
              <a:cs typeface="Times New Roman" panose="02020603050405020304" pitchFamily="18" charset="0"/>
            </a:rPr>
            <a:t> – visas atbilstošās komponentes noteikumu  1. tabulas 2. punkta kolonā [a];</a:t>
          </a:r>
        </a:p>
        <a:p>
          <a:r>
            <a:rPr lang="lv-LV" sz="1200" i="1">
              <a:solidFill>
                <a:schemeClr val="dk1"/>
              </a:solidFill>
              <a:effectLst/>
              <a:latin typeface="Times New Roman" panose="02020603050405020304" pitchFamily="18" charset="0"/>
              <a:ea typeface="+mn-ea"/>
              <a:cs typeface="Times New Roman" panose="02020603050405020304" pitchFamily="18" charset="0"/>
            </a:rPr>
            <a:t>b</a:t>
          </a:r>
          <a:r>
            <a:rPr lang="lv-LV" sz="1200">
              <a:solidFill>
                <a:schemeClr val="dk1"/>
              </a:solidFill>
              <a:effectLst/>
              <a:latin typeface="Times New Roman" panose="02020603050405020304" pitchFamily="18" charset="0"/>
              <a:ea typeface="+mn-ea"/>
              <a:cs typeface="Times New Roman" panose="02020603050405020304" pitchFamily="18" charset="0"/>
            </a:rPr>
            <a:t> – visas atbilstošās komponentes noteikumu  1. tabulas 2.  punkta kolonā [b];</a:t>
          </a:r>
        </a:p>
        <a:p>
          <a:r>
            <a:rPr lang="lv-LV" sz="1200" i="1">
              <a:solidFill>
                <a:schemeClr val="dk1"/>
              </a:solidFill>
              <a:effectLst/>
              <a:latin typeface="Times New Roman" panose="02020603050405020304" pitchFamily="18" charset="0"/>
              <a:ea typeface="+mn-ea"/>
              <a:cs typeface="Times New Roman" panose="02020603050405020304" pitchFamily="18" charset="0"/>
            </a:rPr>
            <a:t>ROUND(…;4)</a:t>
          </a:r>
          <a:r>
            <a:rPr lang="lv-LV" sz="1200">
              <a:solidFill>
                <a:schemeClr val="dk1"/>
              </a:solidFill>
              <a:effectLst/>
              <a:latin typeface="Times New Roman" panose="02020603050405020304" pitchFamily="18" charset="0"/>
              <a:ea typeface="+mn-ea"/>
              <a:cs typeface="Times New Roman" panose="02020603050405020304" pitchFamily="18" charset="0"/>
            </a:rPr>
            <a:t> – </a:t>
          </a:r>
          <a:r>
            <a:rPr lang="lv-LV" sz="1200" i="1">
              <a:solidFill>
                <a:schemeClr val="dk1"/>
              </a:solidFill>
              <a:effectLst/>
              <a:latin typeface="Times New Roman" panose="02020603050405020304" pitchFamily="18" charset="0"/>
              <a:ea typeface="+mn-ea"/>
              <a:cs typeface="Times New Roman" panose="02020603050405020304" pitchFamily="18" charset="0"/>
            </a:rPr>
            <a:t>Microsoft Excel</a:t>
          </a:r>
          <a:r>
            <a:rPr lang="lv-LV" sz="1200">
              <a:solidFill>
                <a:schemeClr val="dk1"/>
              </a:solidFill>
              <a:effectLst/>
              <a:latin typeface="Times New Roman" panose="02020603050405020304" pitchFamily="18" charset="0"/>
              <a:ea typeface="+mn-ea"/>
              <a:cs typeface="Times New Roman" panose="02020603050405020304" pitchFamily="18" charset="0"/>
            </a:rPr>
            <a:t> funkcija, kas aprēķinu skaitliskās vērtības izsaka četras zīmes aiz komata;</a:t>
          </a:r>
        </a:p>
        <a:p>
          <a:r>
            <a:rPr lang="lv-LV" sz="1200" i="1">
              <a:solidFill>
                <a:schemeClr val="dk1"/>
              </a:solidFill>
              <a:effectLst/>
              <a:latin typeface="Times New Roman" panose="02020603050405020304" pitchFamily="18" charset="0"/>
              <a:ea typeface="+mn-ea"/>
              <a:cs typeface="Times New Roman" panose="02020603050405020304" pitchFamily="18" charset="0"/>
            </a:rPr>
            <a:t>SUMPRODUCT</a:t>
          </a:r>
          <a:r>
            <a:rPr lang="lv-LV" sz="1200">
              <a:solidFill>
                <a:schemeClr val="dk1"/>
              </a:solidFill>
              <a:effectLst/>
              <a:latin typeface="Times New Roman" panose="02020603050405020304" pitchFamily="18" charset="0"/>
              <a:ea typeface="+mn-ea"/>
              <a:cs typeface="Times New Roman" panose="02020603050405020304" pitchFamily="18" charset="0"/>
            </a:rPr>
            <a:t> – </a:t>
          </a:r>
          <a:r>
            <a:rPr lang="lv-LV" sz="1200" i="1">
              <a:solidFill>
                <a:schemeClr val="dk1"/>
              </a:solidFill>
              <a:effectLst/>
              <a:latin typeface="Times New Roman" panose="02020603050405020304" pitchFamily="18" charset="0"/>
              <a:ea typeface="+mn-ea"/>
              <a:cs typeface="Times New Roman" panose="02020603050405020304" pitchFamily="18" charset="0"/>
            </a:rPr>
            <a:t>Microsoft Excel</a:t>
          </a:r>
          <a:r>
            <a:rPr lang="lv-LV" sz="1200">
              <a:solidFill>
                <a:schemeClr val="dk1"/>
              </a:solidFill>
              <a:effectLst/>
              <a:latin typeface="Times New Roman" panose="02020603050405020304" pitchFamily="18" charset="0"/>
              <a:ea typeface="+mn-ea"/>
              <a:cs typeface="Times New Roman" panose="02020603050405020304" pitchFamily="18" charset="0"/>
            </a:rPr>
            <a:t> funkcija, kas reizina visas atbilstošās komponentes kolonās [a] un [b] un pēc tam saskaita rezultātus;</a:t>
          </a:r>
        </a:p>
        <a:p>
          <a:r>
            <a:rPr lang="lv-LV" sz="1200" i="1">
              <a:solidFill>
                <a:schemeClr val="dk1"/>
              </a:solidFill>
              <a:effectLst/>
              <a:latin typeface="Times New Roman" panose="02020603050405020304" pitchFamily="18" charset="0"/>
              <a:ea typeface="+mn-ea"/>
              <a:cs typeface="Times New Roman" panose="02020603050405020304" pitchFamily="18" charset="0"/>
            </a:rPr>
            <a:t>SUM</a:t>
          </a:r>
          <a:r>
            <a:rPr lang="lv-LV" sz="1200">
              <a:solidFill>
                <a:schemeClr val="dk1"/>
              </a:solidFill>
              <a:effectLst/>
              <a:latin typeface="Times New Roman" panose="02020603050405020304" pitchFamily="18" charset="0"/>
              <a:ea typeface="+mn-ea"/>
              <a:cs typeface="Times New Roman" panose="02020603050405020304" pitchFamily="18" charset="0"/>
            </a:rPr>
            <a:t> – </a:t>
          </a:r>
          <a:r>
            <a:rPr lang="lv-LV" sz="1200" i="1">
              <a:solidFill>
                <a:schemeClr val="dk1"/>
              </a:solidFill>
              <a:effectLst/>
              <a:latin typeface="Times New Roman" panose="02020603050405020304" pitchFamily="18" charset="0"/>
              <a:ea typeface="+mn-ea"/>
              <a:cs typeface="Times New Roman" panose="02020603050405020304" pitchFamily="18" charset="0"/>
            </a:rPr>
            <a:t>Microsoft Excel</a:t>
          </a:r>
          <a:r>
            <a:rPr lang="lv-LV" sz="1200">
              <a:solidFill>
                <a:schemeClr val="dk1"/>
              </a:solidFill>
              <a:effectLst/>
              <a:latin typeface="Times New Roman" panose="02020603050405020304" pitchFamily="18" charset="0"/>
              <a:ea typeface="+mn-ea"/>
              <a:cs typeface="Times New Roman" panose="02020603050405020304" pitchFamily="18" charset="0"/>
            </a:rPr>
            <a:t> funkcija</a:t>
          </a:r>
          <a:r>
            <a:rPr lang="lv-LV" sz="1200" i="1">
              <a:solidFill>
                <a:schemeClr val="dk1"/>
              </a:solidFill>
              <a:effectLst/>
              <a:latin typeface="Times New Roman" panose="02020603050405020304" pitchFamily="18" charset="0"/>
              <a:ea typeface="+mn-ea"/>
              <a:cs typeface="Times New Roman" panose="02020603050405020304" pitchFamily="18" charset="0"/>
            </a:rPr>
            <a:t>,</a:t>
          </a:r>
          <a:r>
            <a:rPr lang="lv-LV" sz="1200">
              <a:solidFill>
                <a:schemeClr val="dk1"/>
              </a:solidFill>
              <a:effectLst/>
              <a:latin typeface="Times New Roman" panose="02020603050405020304" pitchFamily="18" charset="0"/>
              <a:ea typeface="+mn-ea"/>
              <a:cs typeface="Times New Roman" panose="02020603050405020304" pitchFamily="18" charset="0"/>
            </a:rPr>
            <a:t> kas saskaita visas atbilstošās komponentes kolonā [a].</a:t>
          </a:r>
        </a:p>
        <a:p>
          <a:r>
            <a:rPr lang="lv-LV" sz="1200">
              <a:solidFill>
                <a:schemeClr val="dk1"/>
              </a:solidFill>
              <a:effectLst/>
              <a:latin typeface="Times New Roman" panose="02020603050405020304" pitchFamily="18" charset="0"/>
              <a:ea typeface="+mn-ea"/>
              <a:cs typeface="Times New Roman" panose="02020603050405020304" pitchFamily="18" charset="0"/>
            </a:rPr>
            <a:t>5. Publiskā finansējuma intensitātes aprēķina (noteikumu 1.tabulas 2. punkta) aizpildīšanas kārtība:</a:t>
          </a:r>
        </a:p>
        <a:p>
          <a:r>
            <a:rPr lang="lv-LV" sz="1200">
              <a:solidFill>
                <a:schemeClr val="dk1"/>
              </a:solidFill>
              <a:effectLst/>
              <a:latin typeface="Times New Roman" panose="02020603050405020304" pitchFamily="18" charset="0"/>
              <a:ea typeface="+mn-ea"/>
              <a:cs typeface="Times New Roman" panose="02020603050405020304" pitchFamily="18" charset="0"/>
            </a:rPr>
            <a:t>5.1. kolonā [a] norāda šādas attiecināmās izmaksas, kuru apmēru pamato noteikumu 1. tabulas 1. punktā veiktie aprēķini:</a:t>
          </a:r>
        </a:p>
        <a:p>
          <a:r>
            <a:rPr lang="lv-LV" sz="1200">
              <a:solidFill>
                <a:schemeClr val="dk1"/>
              </a:solidFill>
              <a:effectLst/>
              <a:latin typeface="Times New Roman" panose="02020603050405020304" pitchFamily="18" charset="0"/>
              <a:ea typeface="+mn-ea"/>
              <a:cs typeface="Times New Roman" panose="02020603050405020304" pitchFamily="18" charset="0"/>
            </a:rPr>
            <a:t>5.1.1. projekta kopējās attiecināmās izmaksas;</a:t>
          </a:r>
        </a:p>
        <a:p>
          <a:r>
            <a:rPr lang="lv-LV" sz="1200">
              <a:solidFill>
                <a:schemeClr val="dk1"/>
              </a:solidFill>
              <a:effectLst/>
              <a:latin typeface="Times New Roman" panose="02020603050405020304" pitchFamily="18" charset="0"/>
              <a:ea typeface="+mn-ea"/>
              <a:cs typeface="Times New Roman" panose="02020603050405020304" pitchFamily="18" charset="0"/>
            </a:rPr>
            <a:t>5.1.2. labuma guvēja daļas kopējās attiecināmās izmaksas;</a:t>
          </a:r>
        </a:p>
        <a:p>
          <a:r>
            <a:rPr lang="lv-LV" sz="1200">
              <a:solidFill>
                <a:schemeClr val="dk1"/>
              </a:solidFill>
              <a:effectLst/>
              <a:latin typeface="Times New Roman" panose="02020603050405020304" pitchFamily="18" charset="0"/>
              <a:ea typeface="+mn-ea"/>
              <a:cs typeface="Times New Roman" panose="02020603050405020304" pitchFamily="18" charset="0"/>
            </a:rPr>
            <a:t>5.1.3. katra labuma guvēja ar saimniecisku darbību nesaistītās projekta daļas (turpmāk – projekta ne–saimnieciskā daļa, NPD) un ar saimniecisku darbību saistītās projekta daļas (turpmāk – projekta saimnieciskā daļa, SPD) attiecināmās izmaksas saskaņā ar Regulas Nr. </a:t>
          </a:r>
          <a:r>
            <a:rPr lang="lv-LV" sz="1200">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651/2014</a:t>
          </a:r>
          <a:r>
            <a:rPr lang="lv-LV" sz="1200">
              <a:solidFill>
                <a:schemeClr val="dk1"/>
              </a:solidFill>
              <a:effectLst/>
              <a:latin typeface="Times New Roman" panose="02020603050405020304" pitchFamily="18" charset="0"/>
              <a:ea typeface="+mn-ea"/>
              <a:cs typeface="Times New Roman" panose="02020603050405020304" pitchFamily="18" charset="0"/>
            </a:rPr>
            <a:t> 26. pantu;</a:t>
          </a:r>
        </a:p>
        <a:p>
          <a:r>
            <a:rPr lang="lv-LV" sz="1200">
              <a:solidFill>
                <a:schemeClr val="dk1"/>
              </a:solidFill>
              <a:effectLst/>
              <a:latin typeface="Times New Roman" panose="02020603050405020304" pitchFamily="18" charset="0"/>
              <a:ea typeface="+mn-ea"/>
              <a:cs typeface="Times New Roman" panose="02020603050405020304" pitchFamily="18" charset="0"/>
            </a:rPr>
            <a:t>5.2. 2. pielikuma 2. punkta kolonā [b] norāda publiskā finansējuma intensitāti, kas noteikta atbilstoši ieguldījumu izmantošanas veidam:</a:t>
          </a:r>
        </a:p>
        <a:p>
          <a:r>
            <a:rPr lang="lv-LV" sz="1200">
              <a:solidFill>
                <a:schemeClr val="dk1"/>
              </a:solidFill>
              <a:effectLst/>
              <a:latin typeface="Times New Roman" panose="02020603050405020304" pitchFamily="18" charset="0"/>
              <a:ea typeface="+mn-ea"/>
              <a:cs typeface="Times New Roman" panose="02020603050405020304" pitchFamily="18" charset="0"/>
            </a:rPr>
            <a:t>5.2.1. ar saimniecisku darbību nesaistīta pamatdarbība – 95 procenti;</a:t>
          </a:r>
        </a:p>
        <a:p>
          <a:r>
            <a:rPr lang="lv-LV" sz="1200">
              <a:solidFill>
                <a:schemeClr val="dk1"/>
              </a:solidFill>
              <a:effectLst/>
              <a:latin typeface="Times New Roman" panose="02020603050405020304" pitchFamily="18" charset="0"/>
              <a:ea typeface="+mn-ea"/>
              <a:cs typeface="Times New Roman" panose="02020603050405020304" pitchFamily="18" charset="0"/>
            </a:rPr>
            <a:t>5.2.2. ar saimniecisku darbību saistīta pamatdarbība (ieguldījumu atbalsts pētniecības infrastruktūrai) – 50 procenti.</a:t>
          </a:r>
        </a:p>
        <a:p>
          <a:r>
            <a:rPr lang="lv-LV" sz="1200">
              <a:solidFill>
                <a:schemeClr val="dk1"/>
              </a:solidFill>
              <a:effectLst/>
              <a:latin typeface="Times New Roman" panose="02020603050405020304" pitchFamily="18" charset="0"/>
              <a:ea typeface="+mn-ea"/>
              <a:cs typeface="Times New Roman" panose="02020603050405020304" pitchFamily="18" charset="0"/>
            </a:rPr>
            <a:t> </a:t>
          </a:r>
        </a:p>
        <a:p>
          <a:r>
            <a:rPr lang="lv-LV" sz="1200" b="1">
              <a:solidFill>
                <a:schemeClr val="dk1"/>
              </a:solidFill>
              <a:effectLst/>
              <a:latin typeface="Times New Roman" panose="02020603050405020304" pitchFamily="18" charset="0"/>
              <a:ea typeface="+mn-ea"/>
              <a:cs typeface="Times New Roman" panose="02020603050405020304" pitchFamily="18" charset="0"/>
            </a:rPr>
            <a:t>II. Pamatojums vidējās svērtās publiskā finansējuma intensitātes aprēķināšanai</a:t>
          </a:r>
          <a:endParaRPr lang="lv-LV"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6. Publiskā finansējuma intensitātes aprēķinu pamatojuma (noteikumu 2. pielikuma 1. punkta) aizpildīšanas kārtība (skat. šīs metodikas 2. tabulu):</a:t>
          </a:r>
        </a:p>
        <a:p>
          <a:r>
            <a:rPr lang="lv-LV" sz="1200">
              <a:solidFill>
                <a:schemeClr val="dk1"/>
              </a:solidFill>
              <a:effectLst/>
              <a:latin typeface="Times New Roman" panose="02020603050405020304" pitchFamily="18" charset="0"/>
              <a:ea typeface="+mn-ea"/>
              <a:cs typeface="Times New Roman" panose="02020603050405020304" pitchFamily="18" charset="0"/>
            </a:rPr>
            <a:t>6.1. 2. tabulas kolonā [Objekts] norāda visas projekta izdevumu pozīcijas (turpmāk – budžeta pozīcijas) sadalījumā pa labuma guvējiem, nodrošinot atbilstību noteikumu nosacījumiem. Budžeta pozīcijas var ietvert:</a:t>
          </a:r>
        </a:p>
        <a:p>
          <a:r>
            <a:rPr lang="lv-LV" sz="1200">
              <a:solidFill>
                <a:schemeClr val="dk1"/>
              </a:solidFill>
              <a:effectLst/>
              <a:latin typeface="Times New Roman" panose="02020603050405020304" pitchFamily="18" charset="0"/>
              <a:ea typeface="+mn-ea"/>
              <a:cs typeface="Times New Roman" panose="02020603050405020304" pitchFamily="18" charset="0"/>
            </a:rPr>
            <a:t>6.1.1. pētniecības infrastruktūras objektus (turpmāk – aktīvi):</a:t>
          </a:r>
        </a:p>
        <a:p>
          <a:r>
            <a:rPr lang="lv-LV" sz="1200">
              <a:solidFill>
                <a:schemeClr val="dk1"/>
              </a:solidFill>
              <a:effectLst/>
              <a:latin typeface="Times New Roman" panose="02020603050405020304" pitchFamily="18" charset="0"/>
              <a:ea typeface="+mn-ea"/>
              <a:cs typeface="Times New Roman" panose="02020603050405020304" pitchFamily="18" charset="0"/>
            </a:rPr>
            <a:t>6.1.1.1. materiālie aktīvi – zinātniskās iekārtas, aprīkojums, tai skaitā darba vietas aprīkojums, ēkas, būves, telpas, resursu un rezultātu vadības sistēmas elementi, t.sk. finanšu un grāmatvedības programmatūra;</a:t>
          </a:r>
        </a:p>
        <a:p>
          <a:r>
            <a:rPr lang="lv-LV" sz="1200">
              <a:solidFill>
                <a:schemeClr val="dk1"/>
              </a:solidFill>
              <a:effectLst/>
              <a:latin typeface="Times New Roman" panose="02020603050405020304" pitchFamily="18" charset="0"/>
              <a:ea typeface="+mn-ea"/>
              <a:cs typeface="Times New Roman" panose="02020603050405020304" pitchFamily="18" charset="0"/>
            </a:rPr>
            <a:t>6.1.1.2.  nemateriālie aktīvi (aktīvi, kas nav konkretizēti fiziskā vai finanšu formā, piemēram, patenti, licences, zinātība vai cits intelektuālais īpašums);</a:t>
          </a:r>
        </a:p>
        <a:p>
          <a:r>
            <a:rPr lang="lv-LV" sz="1200">
              <a:solidFill>
                <a:schemeClr val="dk1"/>
              </a:solidFill>
              <a:effectLst/>
              <a:latin typeface="Times New Roman" panose="02020603050405020304" pitchFamily="18" charset="0"/>
              <a:ea typeface="+mn-ea"/>
              <a:cs typeface="Times New Roman" panose="02020603050405020304" pitchFamily="18" charset="0"/>
            </a:rPr>
            <a:t>6.1.2. zinātnisko institūciju konsolidāciju (turpmāk – konsolidācijas) saistītas budžeta pozīcijas;</a:t>
          </a:r>
        </a:p>
        <a:p>
          <a:r>
            <a:rPr lang="lv-LV" sz="1200">
              <a:solidFill>
                <a:schemeClr val="dk1"/>
              </a:solidFill>
              <a:effectLst/>
              <a:latin typeface="Times New Roman" panose="02020603050405020304" pitchFamily="18" charset="0"/>
              <a:ea typeface="+mn-ea"/>
              <a:cs typeface="Times New Roman" panose="02020603050405020304" pitchFamily="18" charset="0"/>
            </a:rPr>
            <a:t>6.1.3. citas budžeta pozīcijas (CIP), tai skaitā:</a:t>
          </a:r>
        </a:p>
        <a:p>
          <a:r>
            <a:rPr lang="lv-LV" sz="1200">
              <a:solidFill>
                <a:schemeClr val="dk1"/>
              </a:solidFill>
              <a:effectLst/>
              <a:latin typeface="Times New Roman" panose="02020603050405020304" pitchFamily="18" charset="0"/>
              <a:ea typeface="+mn-ea"/>
              <a:cs typeface="Times New Roman" panose="02020603050405020304" pitchFamily="18" charset="0"/>
            </a:rPr>
            <a:t>6.1.3.1. projekta tehniskā priekšizpēte;</a:t>
          </a:r>
        </a:p>
        <a:p>
          <a:r>
            <a:rPr lang="lv-LV" sz="1200">
              <a:solidFill>
                <a:schemeClr val="dk1"/>
              </a:solidFill>
              <a:effectLst/>
              <a:latin typeface="Times New Roman" panose="02020603050405020304" pitchFamily="18" charset="0"/>
              <a:ea typeface="+mn-ea"/>
              <a:cs typeface="Times New Roman" panose="02020603050405020304" pitchFamily="18" charset="0"/>
            </a:rPr>
            <a:t>6.1.3.2.  projekta komunikācijas un vizuālās identitātes pasākumi;</a:t>
          </a:r>
        </a:p>
        <a:p>
          <a:r>
            <a:rPr lang="lv-LV" sz="1200">
              <a:solidFill>
                <a:schemeClr val="dk1"/>
              </a:solidFill>
              <a:effectLst/>
              <a:latin typeface="Times New Roman" panose="02020603050405020304" pitchFamily="18" charset="0"/>
              <a:ea typeface="+mn-ea"/>
              <a:cs typeface="Times New Roman" panose="02020603050405020304" pitchFamily="18" charset="0"/>
            </a:rPr>
            <a:t>6.1.3.3.  netiešās izmaksas;</a:t>
          </a:r>
        </a:p>
        <a:p>
          <a:r>
            <a:rPr lang="lv-LV" sz="1200">
              <a:solidFill>
                <a:schemeClr val="dk1"/>
              </a:solidFill>
              <a:effectLst/>
              <a:latin typeface="Times New Roman" panose="02020603050405020304" pitchFamily="18" charset="0"/>
              <a:ea typeface="+mn-ea"/>
              <a:cs typeface="Times New Roman" panose="02020603050405020304" pitchFamily="18" charset="0"/>
            </a:rPr>
            <a:t>6.1.3.4. noteikumu 31.5.apakšpunktā minētie ar pētniecības infrastruktūras izveidi vai iegādi saistīti pakalpojumi (tai skaitā būvuzraudzība un autoruzraudzība, materiālo aktīvu piegāde, uzstādīšana, instruktāža, testēšanas, validācijas, aprobācijas un kalibrēšanas pakalpojumi, demontāžas, pārvietošanas un citi pakalpojumi);</a:t>
          </a:r>
        </a:p>
        <a:p>
          <a:r>
            <a:rPr lang="lv-LV" sz="1200">
              <a:solidFill>
                <a:schemeClr val="dk1"/>
              </a:solidFill>
              <a:effectLst/>
              <a:latin typeface="Times New Roman" panose="02020603050405020304" pitchFamily="18" charset="0"/>
              <a:ea typeface="+mn-ea"/>
              <a:cs typeface="Times New Roman" panose="02020603050405020304" pitchFamily="18" charset="0"/>
            </a:rPr>
            <a:t>6.1.3.5. projekta vadība;</a:t>
          </a:r>
        </a:p>
        <a:p>
          <a:r>
            <a:rPr lang="lv-LV" sz="1200">
              <a:solidFill>
                <a:schemeClr val="dk1"/>
              </a:solidFill>
              <a:effectLst/>
              <a:latin typeface="Times New Roman" panose="02020603050405020304" pitchFamily="18" charset="0"/>
              <a:ea typeface="+mn-ea"/>
              <a:cs typeface="Times New Roman" panose="02020603050405020304" pitchFamily="18" charset="0"/>
            </a:rPr>
            <a:t>6.2. kolonā [IZMAKSAS/bez PVN,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norāda katras budžeta pozīcijas kopējās izmaksas (bez PVN),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a:solidFill>
                <a:schemeClr val="dk1"/>
              </a:solidFill>
              <a:effectLst/>
              <a:latin typeface="Times New Roman" panose="02020603050405020304" pitchFamily="18" charset="0"/>
              <a:ea typeface="+mn-ea"/>
              <a:cs typeface="Times New Roman" panose="02020603050405020304" pitchFamily="18" charset="0"/>
            </a:rPr>
            <a:t>6.3. kolonā [IZMAKSAS/ar PVN,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norāda katras budžeta pozīcijas kopējās izmaksas (ar PVN),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a:solidFill>
                <a:schemeClr val="dk1"/>
              </a:solidFill>
              <a:effectLst/>
              <a:latin typeface="Times New Roman" panose="02020603050405020304" pitchFamily="18" charset="0"/>
              <a:ea typeface="+mn-ea"/>
              <a:cs typeface="Times New Roman" panose="02020603050405020304" pitchFamily="18" charset="0"/>
            </a:rPr>
            <a:t>6.4. ne-saimnieciskā projekta daļa (NPD):</a:t>
          </a:r>
        </a:p>
        <a:p>
          <a:r>
            <a:rPr lang="lv-LV" sz="1200">
              <a:solidFill>
                <a:schemeClr val="dk1"/>
              </a:solidFill>
              <a:effectLst/>
              <a:latin typeface="Times New Roman" panose="02020603050405020304" pitchFamily="18" charset="0"/>
              <a:ea typeface="+mn-ea"/>
              <a:cs typeface="Times New Roman" panose="02020603050405020304" pitchFamily="18" charset="0"/>
            </a:rPr>
            <a:t>6.4.1.  kolonā [IZMAKSAS/NPD/%]  norāda katrai budžeta pozīcijai atbilstošo ne-saimnieciskās daļas procentuālo apmēru, ņemot vērā šādus nosacījumus:</a:t>
          </a:r>
        </a:p>
        <a:p>
          <a:r>
            <a:rPr lang="lv-LV" sz="1200">
              <a:solidFill>
                <a:schemeClr val="dk1"/>
              </a:solidFill>
              <a:effectLst/>
              <a:latin typeface="Times New Roman" panose="02020603050405020304" pitchFamily="18" charset="0"/>
              <a:ea typeface="+mn-ea"/>
              <a:cs typeface="Times New Roman" panose="02020603050405020304" pitchFamily="18" charset="0"/>
            </a:rPr>
            <a:t>6.4.1.1. aktīvi – norāda, kādu daļu procentos no konkrētā aktīva ekspluatācijas vai izmantošanas laika plānots izmantot ar saimniecisku darbību nesaistītu pamatdarbību vai ierobežotas jomas darbību īstenošanai (turpmāk – [IZMAKSAS/NPD/%_ MA]);</a:t>
          </a:r>
        </a:p>
        <a:p>
          <a:r>
            <a:rPr lang="lv-LV" sz="1200">
              <a:solidFill>
                <a:schemeClr val="dk1"/>
              </a:solidFill>
              <a:effectLst/>
              <a:latin typeface="Times New Roman" panose="02020603050405020304" pitchFamily="18" charset="0"/>
              <a:ea typeface="+mn-ea"/>
              <a:cs typeface="Times New Roman" panose="02020603050405020304" pitchFamily="18" charset="0"/>
            </a:rPr>
            <a:t>6.4.1.2. konsolidācija – ne-saimnieciskā projekta daļa NPD</a:t>
          </a:r>
          <a:r>
            <a:rPr lang="lv-LV" sz="1200" baseline="-25000">
              <a:solidFill>
                <a:schemeClr val="dk1"/>
              </a:solidFill>
              <a:effectLst/>
              <a:latin typeface="Times New Roman" panose="02020603050405020304" pitchFamily="18" charset="0"/>
              <a:ea typeface="+mn-ea"/>
              <a:cs typeface="Times New Roman" panose="02020603050405020304" pitchFamily="18" charset="0"/>
            </a:rPr>
            <a:t>-K</a:t>
          </a:r>
          <a:r>
            <a:rPr lang="lv-LV" sz="1200">
              <a:solidFill>
                <a:schemeClr val="dk1"/>
              </a:solidFill>
              <a:effectLst/>
              <a:latin typeface="Times New Roman" panose="02020603050405020304" pitchFamily="18" charset="0"/>
              <a:ea typeface="+mn-ea"/>
              <a:cs typeface="Times New Roman" panose="02020603050405020304" pitchFamily="18" charset="0"/>
            </a:rPr>
            <a:t>=100%;</a:t>
          </a:r>
        </a:p>
        <a:p>
          <a:r>
            <a:rPr lang="lv-LV" sz="1200">
              <a:solidFill>
                <a:schemeClr val="dk1"/>
              </a:solidFill>
              <a:effectLst/>
              <a:latin typeface="Times New Roman" panose="02020603050405020304" pitchFamily="18" charset="0"/>
              <a:ea typeface="+mn-ea"/>
              <a:cs typeface="Times New Roman" panose="02020603050405020304" pitchFamily="18" charset="0"/>
            </a:rPr>
            <a:t>6.4.1.3. citas budžeta pozīcijas (CIP) – ne-saimnieciskās daļas vidējo svērto procentuālo apmēru [IZMAKSAS/NPD/%_CIP] aprēķina, izmantojot šādu formulu:</a:t>
          </a:r>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algn="ctr"/>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algn="ctr"/>
          <a:r>
            <a:rPr lang="lv-LV" sz="1200" i="1">
              <a:solidFill>
                <a:schemeClr val="dk1"/>
              </a:solidFill>
              <a:effectLst/>
              <a:latin typeface="Times New Roman" panose="02020603050405020304" pitchFamily="18" charset="0"/>
              <a:ea typeface="+mn-ea"/>
              <a:cs typeface="Times New Roman" panose="02020603050405020304" pitchFamily="18" charset="0"/>
            </a:rPr>
            <a:t>[IZMAKSAS/NPD/%_CIP] </a:t>
          </a:r>
          <a:r>
            <a:rPr lang="en-US" sz="1200" i="1">
              <a:solidFill>
                <a:schemeClr val="dk1"/>
              </a:solidFill>
              <a:effectLst/>
              <a:latin typeface="Times New Roman" panose="02020603050405020304" pitchFamily="18" charset="0"/>
              <a:ea typeface="+mn-ea"/>
              <a:cs typeface="Times New Roman" panose="02020603050405020304" pitchFamily="18" charset="0"/>
            </a:rPr>
            <a:t>=</a:t>
          </a:r>
          <a:r>
            <a:rPr lang="lv-LV" sz="1200" i="1">
              <a:solidFill>
                <a:schemeClr val="dk1"/>
              </a:solidFill>
              <a:effectLst/>
              <a:latin typeface="Times New Roman" panose="02020603050405020304" pitchFamily="18" charset="0"/>
              <a:ea typeface="+mn-ea"/>
              <a:cs typeface="Times New Roman" panose="02020603050405020304" pitchFamily="18" charset="0"/>
            </a:rPr>
            <a:t>SUMPRODUCT([IZMAKSAS/ar PVN, euro_MA_K];[IZMAKSAS/NPD/%_MA_K])/SUM(([IZMAKSAS/ar PVN, euro_MA_K])</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endParaRPr lang="en-US" sz="1200" i="1">
            <a:solidFill>
              <a:schemeClr val="dk1"/>
            </a:solidFill>
            <a:effectLst/>
            <a:latin typeface="Times New Roman" panose="02020603050405020304" pitchFamily="18" charset="0"/>
            <a:ea typeface="+mn-ea"/>
            <a:cs typeface="Times New Roman" panose="02020603050405020304" pitchFamily="18" charset="0"/>
          </a:endParaRPr>
        </a:p>
        <a:p>
          <a:r>
            <a:rPr lang="lv-LV" sz="1200" i="1">
              <a:solidFill>
                <a:schemeClr val="dk1"/>
              </a:solidFill>
              <a:effectLst/>
              <a:latin typeface="Times New Roman" panose="02020603050405020304" pitchFamily="18" charset="0"/>
              <a:ea typeface="+mn-ea"/>
              <a:cs typeface="Times New Roman" panose="02020603050405020304" pitchFamily="18" charset="0"/>
            </a:rPr>
            <a:t>[IZMAKSAS/NPD/%_CIP</a:t>
          </a:r>
          <a:r>
            <a:rPr lang="lv-LV" sz="1200">
              <a:solidFill>
                <a:schemeClr val="dk1"/>
              </a:solidFill>
              <a:effectLst/>
              <a:latin typeface="Times New Roman" panose="02020603050405020304" pitchFamily="18" charset="0"/>
              <a:ea typeface="+mn-ea"/>
              <a:cs typeface="Times New Roman" panose="02020603050405020304" pitchFamily="18" charset="0"/>
            </a:rPr>
            <a:t>] – citu budžeta pozīciju izmaksu ne-saimnieciskā daļa (%);</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[IZMAKSAS/ar PVN, euro_MA_K</a:t>
          </a:r>
          <a:r>
            <a:rPr lang="lv-LV" sz="1200">
              <a:solidFill>
                <a:schemeClr val="dk1"/>
              </a:solidFill>
              <a:effectLst/>
              <a:latin typeface="Times New Roman" panose="02020603050405020304" pitchFamily="18" charset="0"/>
              <a:ea typeface="+mn-ea"/>
              <a:cs typeface="Times New Roman" panose="02020603050405020304" pitchFamily="18" charset="0"/>
            </a:rPr>
            <a:t>] – atbilstošo aktīvu, noteikumu 31.1.6.apakšpunktā minētās labiekārtošanas izmaksas un konsolidācijas izmaksas (ar PVN);</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[IZMAKSAS/NPD/%_MA_K]</a:t>
          </a:r>
          <a:r>
            <a:rPr lang="lv-LV" sz="1200">
              <a:solidFill>
                <a:schemeClr val="dk1"/>
              </a:solidFill>
              <a:effectLst/>
              <a:latin typeface="Times New Roman" panose="02020603050405020304" pitchFamily="18" charset="0"/>
              <a:ea typeface="+mn-ea"/>
              <a:cs typeface="Times New Roman" panose="02020603050405020304" pitchFamily="18" charset="0"/>
            </a:rPr>
            <a:t> – atbilstošo aktīvu, labiekārtošanas un konsolidācijas ne-saimnieciskās daļas procentuālais apmērs;</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6.4.1.4. labuma guvēja ne-saimnieciskās daļas vidējo svērto procentuālo apmēru [IZMAKSAS/NPD/%_LGP] aprēķina, ņemot vērā visu projekta daļas atbilstošo aktīvu izmaksas, citu budžeta pozīciju (CIP) izmaksas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(kolonna [IZMAKSAS/ar PVN,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un minētajām budžeta pozīcijām atbilstošo ne-saimniecisko daļu procentuālo apmēru, piemērojot Microsoft Excel funkcijas "SUMPRODUCT" / "SUM";</a:t>
          </a:r>
        </a:p>
        <a:p>
          <a:r>
            <a:rPr lang="lv-LV" sz="1200">
              <a:solidFill>
                <a:schemeClr val="dk1"/>
              </a:solidFill>
              <a:effectLst/>
              <a:latin typeface="Times New Roman" panose="02020603050405020304" pitchFamily="18" charset="0"/>
              <a:ea typeface="+mn-ea"/>
              <a:cs typeface="Times New Roman" panose="02020603050405020304" pitchFamily="18" charset="0"/>
            </a:rPr>
            <a:t>6.5. kolonā [IZMAKSAS/NPD/</a:t>
          </a:r>
          <a:r>
            <a:rPr lang="lv-LV" sz="1200" i="1">
              <a:solidFill>
                <a:schemeClr val="dk1"/>
              </a:solidFill>
              <a:effectLst/>
              <a:latin typeface="Times New Roman" panose="02020603050405020304" pitchFamily="18" charset="0"/>
              <a:ea typeface="+mn-ea"/>
              <a:cs typeface="Times New Roman" panose="02020603050405020304" pitchFamily="18" charset="0"/>
            </a:rPr>
            <a:t>euro attiecināmās</a:t>
          </a:r>
          <a:r>
            <a:rPr lang="lv-LV" sz="1200">
              <a:solidFill>
                <a:schemeClr val="dk1"/>
              </a:solidFill>
              <a:effectLst/>
              <a:latin typeface="Times New Roman" panose="02020603050405020304" pitchFamily="18" charset="0"/>
              <a:ea typeface="+mn-ea"/>
              <a:cs typeface="Times New Roman" panose="02020603050405020304" pitchFamily="18" charset="0"/>
            </a:rPr>
            <a:t>] norāda budžeta pozīcijas ne-saimnieciskās daļas attiecināmās izmaksas, kuras aprēķina, izmantojot šādu formulu:</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[IZMAKSAS/NPD/euro attiecināmās] = [IZMAKSAS/ar PVN, euro] x [IZMAKSAS/NPD/%]</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[IZMAKSAS/ar PVN, euro]</a:t>
          </a:r>
          <a:r>
            <a:rPr lang="lv-LV" sz="1200">
              <a:solidFill>
                <a:schemeClr val="dk1"/>
              </a:solidFill>
              <a:effectLst/>
              <a:latin typeface="Times New Roman" panose="02020603050405020304" pitchFamily="18" charset="0"/>
              <a:ea typeface="+mn-ea"/>
              <a:cs typeface="Times New Roman" panose="02020603050405020304" pitchFamily="18" charset="0"/>
            </a:rPr>
            <a:t> – budžeta pozīcijas kopējās izmaksas (ar PVN),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[IZMAKSAS/NPD/%]</a:t>
          </a:r>
          <a:r>
            <a:rPr lang="lv-LV" sz="1200">
              <a:solidFill>
                <a:schemeClr val="dk1"/>
              </a:solidFill>
              <a:effectLst/>
              <a:latin typeface="Times New Roman" panose="02020603050405020304" pitchFamily="18" charset="0"/>
              <a:ea typeface="+mn-ea"/>
              <a:cs typeface="Times New Roman" panose="02020603050405020304" pitchFamily="18" charset="0"/>
            </a:rPr>
            <a:t> – budžeta pozīcijas ne-saimnieciskās daļas procentuālais apmērs;</a:t>
          </a:r>
        </a:p>
        <a:p>
          <a:r>
            <a:rPr lang="lv-LV" sz="1200">
              <a:solidFill>
                <a:schemeClr val="dk1"/>
              </a:solidFill>
              <a:effectLst/>
              <a:latin typeface="Times New Roman" panose="02020603050405020304" pitchFamily="18" charset="0"/>
              <a:ea typeface="+mn-ea"/>
              <a:cs typeface="Times New Roman" panose="02020603050405020304" pitchFamily="18" charset="0"/>
            </a:rPr>
            <a:t>6.6. kolonā [IZMAKSAS/NPD/t.sk. PF,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norāda budžeta pozīcijas ne-saimnieciskās daļas publisko finansējumu, kuru aprēķina, ievērojot noteikumu nosacījumus un izmantojot šādu formulu:</a:t>
          </a:r>
        </a:p>
        <a:p>
          <a:pPr algn="ctr"/>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algn="ctr"/>
          <a:r>
            <a:rPr lang="lv-LV" sz="1200" i="1">
              <a:solidFill>
                <a:schemeClr val="dk1"/>
              </a:solidFill>
              <a:effectLst/>
              <a:latin typeface="Times New Roman" panose="02020603050405020304" pitchFamily="18" charset="0"/>
              <a:ea typeface="+mn-ea"/>
              <a:cs typeface="Times New Roman" panose="02020603050405020304" pitchFamily="18" charset="0"/>
            </a:rPr>
            <a:t>[IZMAKSAS/NPD/t.sk. PF, euro] = [IZMAKSAS/NPD/euro attiecināmās] x 0.95</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endParaRPr lang="en-US" sz="1200" i="1">
            <a:solidFill>
              <a:schemeClr val="dk1"/>
            </a:solidFill>
            <a:effectLst/>
            <a:latin typeface="Times New Roman" panose="02020603050405020304" pitchFamily="18" charset="0"/>
            <a:ea typeface="+mn-ea"/>
            <a:cs typeface="Times New Roman" panose="02020603050405020304" pitchFamily="18" charset="0"/>
          </a:endParaRPr>
        </a:p>
        <a:p>
          <a:r>
            <a:rPr lang="lv-LV" sz="1200" i="1">
              <a:solidFill>
                <a:schemeClr val="dk1"/>
              </a:solidFill>
              <a:effectLst/>
              <a:latin typeface="Times New Roman" panose="02020603050405020304" pitchFamily="18" charset="0"/>
              <a:ea typeface="+mn-ea"/>
              <a:cs typeface="Times New Roman" panose="02020603050405020304" pitchFamily="18" charset="0"/>
            </a:rPr>
            <a:t>[IZMAKSAS/NPD/t.sk. PF, euro]</a:t>
          </a:r>
          <a:r>
            <a:rPr lang="lv-LV" sz="1200">
              <a:solidFill>
                <a:schemeClr val="dk1"/>
              </a:solidFill>
              <a:effectLst/>
              <a:latin typeface="Times New Roman" panose="02020603050405020304" pitchFamily="18" charset="0"/>
              <a:ea typeface="+mn-ea"/>
              <a:cs typeface="Times New Roman" panose="02020603050405020304" pitchFamily="18" charset="0"/>
            </a:rPr>
            <a:t> – budžeta pozīcijas ne-saimnieciskās daļas publiskais finansējums,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[IZMAKSAS/NPD/euro attiecināmās]</a:t>
          </a:r>
          <a:r>
            <a:rPr lang="lv-LV" sz="1200">
              <a:solidFill>
                <a:schemeClr val="dk1"/>
              </a:solidFill>
              <a:effectLst/>
              <a:latin typeface="Times New Roman" panose="02020603050405020304" pitchFamily="18" charset="0"/>
              <a:ea typeface="+mn-ea"/>
              <a:cs typeface="Times New Roman" panose="02020603050405020304" pitchFamily="18" charset="0"/>
            </a:rPr>
            <a:t> – budžeta pozīcijas ne-saimnieciskās daļas attiecināmās izmaksas,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0,95</a:t>
          </a:r>
          <a:r>
            <a:rPr lang="lv-LV" sz="1200">
              <a:solidFill>
                <a:schemeClr val="dk1"/>
              </a:solidFill>
              <a:effectLst/>
              <a:latin typeface="Times New Roman" panose="02020603050405020304" pitchFamily="18" charset="0"/>
              <a:ea typeface="+mn-ea"/>
              <a:cs typeface="Times New Roman" panose="02020603050405020304" pitchFamily="18" charset="0"/>
            </a:rPr>
            <a:t> – ne-saimnieciskās daļas publiskā finansējuma intensitāte;</a:t>
          </a:r>
        </a:p>
        <a:p>
          <a:endParaRPr lang="en-US" sz="1200" b="1">
            <a:solidFill>
              <a:schemeClr val="dk1"/>
            </a:solidFill>
            <a:effectLst/>
            <a:latin typeface="Times New Roman" panose="02020603050405020304" pitchFamily="18" charset="0"/>
            <a:ea typeface="+mn-ea"/>
            <a:cs typeface="Times New Roman" panose="02020603050405020304" pitchFamily="18" charset="0"/>
          </a:endParaRPr>
        </a:p>
        <a:p>
          <a:r>
            <a:rPr lang="lv-LV" sz="1200" b="1">
              <a:solidFill>
                <a:schemeClr val="dk1"/>
              </a:solidFill>
              <a:effectLst/>
              <a:latin typeface="Times New Roman" panose="02020603050405020304" pitchFamily="18" charset="0"/>
              <a:ea typeface="+mn-ea"/>
              <a:cs typeface="Times New Roman" panose="02020603050405020304" pitchFamily="18" charset="0"/>
            </a:rPr>
            <a:t>6.7. ar saimniecisku darbību saistītā projekta daļa (SPD) – valsts atbalsta daļa:</a:t>
          </a:r>
          <a:endParaRPr lang="lv-LV"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6.7.1. kolonā [IZMAKSAS/SPD/%] norāda budžeta pozīcijai atbilstošo saimnieciskās daļas procentuālo apmēru (aktīviem norāda, kādu daļu (%) no aktīvu ekspluatācijas vai lietošanas laika plānots izmantot saimniecisko pamatdarbību īstenošanai), kuru aprēķina, izmantojot šādu formulu:</a:t>
          </a:r>
        </a:p>
        <a:p>
          <a:pPr algn="ctr"/>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algn="ctr"/>
          <a:r>
            <a:rPr lang="lv-LV" sz="1200" i="1">
              <a:solidFill>
                <a:schemeClr val="dk1"/>
              </a:solidFill>
              <a:effectLst/>
              <a:latin typeface="Times New Roman" panose="02020603050405020304" pitchFamily="18" charset="0"/>
              <a:ea typeface="+mn-ea"/>
              <a:cs typeface="Times New Roman" panose="02020603050405020304" pitchFamily="18" charset="0"/>
            </a:rPr>
            <a:t>[IZMAKSAS/SPD/%] = 100% – [IZMAKSAS/NPD/%],</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[IZMAKSAS/SPD/%]</a:t>
          </a:r>
          <a:r>
            <a:rPr lang="lv-LV" sz="1200">
              <a:solidFill>
                <a:schemeClr val="dk1"/>
              </a:solidFill>
              <a:effectLst/>
              <a:latin typeface="Times New Roman" panose="02020603050405020304" pitchFamily="18" charset="0"/>
              <a:ea typeface="+mn-ea"/>
              <a:cs typeface="Times New Roman" panose="02020603050405020304" pitchFamily="18" charset="0"/>
            </a:rPr>
            <a:t> – budžeta pozīcijai atbilstošā saimnieciskā daļa (%);</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[IZMAKSAS/NPD/%] –</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pozīcijai atbilstošā ne-saimnieciskā daļa (%);</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6.7.2. kolonā [IZMAKSAS/SPD/</a:t>
          </a:r>
          <a:r>
            <a:rPr lang="lv-LV" sz="1200" i="1">
              <a:solidFill>
                <a:schemeClr val="dk1"/>
              </a:solidFill>
              <a:effectLst/>
              <a:latin typeface="Times New Roman" panose="02020603050405020304" pitchFamily="18" charset="0"/>
              <a:ea typeface="+mn-ea"/>
              <a:cs typeface="Times New Roman" panose="02020603050405020304" pitchFamily="18" charset="0"/>
            </a:rPr>
            <a:t>euro attiecināmās</a:t>
          </a:r>
          <a:r>
            <a:rPr lang="lv-LV" sz="1200">
              <a:solidFill>
                <a:schemeClr val="dk1"/>
              </a:solidFill>
              <a:effectLst/>
              <a:latin typeface="Times New Roman" panose="02020603050405020304" pitchFamily="18" charset="0"/>
              <a:ea typeface="+mn-ea"/>
              <a:cs typeface="Times New Roman" panose="02020603050405020304" pitchFamily="18" charset="0"/>
            </a:rPr>
            <a:t>] norāda aktīvu saimnieciskās daļas attiecināmās izmaksas, kuras aprēķina, izmantojot šādu formulu:</a:t>
          </a:r>
        </a:p>
        <a:p>
          <a:pPr algn="ctr"/>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algn="ctr"/>
          <a:r>
            <a:rPr lang="lv-LV" sz="1200" i="1">
              <a:solidFill>
                <a:schemeClr val="dk1"/>
              </a:solidFill>
              <a:effectLst/>
              <a:latin typeface="Times New Roman" panose="02020603050405020304" pitchFamily="18" charset="0"/>
              <a:ea typeface="+mn-ea"/>
              <a:cs typeface="Times New Roman" panose="02020603050405020304" pitchFamily="18" charset="0"/>
            </a:rPr>
            <a:t>[IZMAKSAS/SPD/euro attiecināmās] = [IZMAKSAS/</a:t>
          </a:r>
          <a:r>
            <a:rPr lang="lv-LV" sz="1200" i="1" u="sng">
              <a:solidFill>
                <a:schemeClr val="dk1"/>
              </a:solidFill>
              <a:effectLst/>
              <a:latin typeface="Times New Roman" panose="02020603050405020304" pitchFamily="18" charset="0"/>
              <a:ea typeface="+mn-ea"/>
              <a:cs typeface="Times New Roman" panose="02020603050405020304" pitchFamily="18" charset="0"/>
            </a:rPr>
            <a:t>bez PVN</a:t>
          </a:r>
          <a:r>
            <a:rPr lang="lv-LV" sz="1200" i="1">
              <a:solidFill>
                <a:schemeClr val="dk1"/>
              </a:solidFill>
              <a:effectLst/>
              <a:latin typeface="Times New Roman" panose="02020603050405020304" pitchFamily="18" charset="0"/>
              <a:ea typeface="+mn-ea"/>
              <a:cs typeface="Times New Roman" panose="02020603050405020304" pitchFamily="18" charset="0"/>
            </a:rPr>
            <a:t>, euro] x [IZMAKSAS/SPD/%]</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endParaRPr lang="en-US" sz="1200" i="1">
            <a:solidFill>
              <a:schemeClr val="dk1"/>
            </a:solidFill>
            <a:effectLst/>
            <a:latin typeface="Times New Roman" panose="02020603050405020304" pitchFamily="18" charset="0"/>
            <a:ea typeface="+mn-ea"/>
            <a:cs typeface="Times New Roman" panose="02020603050405020304" pitchFamily="18" charset="0"/>
          </a:endParaRPr>
        </a:p>
        <a:p>
          <a:r>
            <a:rPr lang="lv-LV" sz="1200" i="1">
              <a:solidFill>
                <a:schemeClr val="dk1"/>
              </a:solidFill>
              <a:effectLst/>
              <a:latin typeface="Times New Roman" panose="02020603050405020304" pitchFamily="18" charset="0"/>
              <a:ea typeface="+mn-ea"/>
              <a:cs typeface="Times New Roman" panose="02020603050405020304" pitchFamily="18" charset="0"/>
            </a:rPr>
            <a:t>[IZMAKSAS/SPD/euro attiecināmās]</a:t>
          </a:r>
          <a:r>
            <a:rPr lang="lv-LV" sz="1200">
              <a:solidFill>
                <a:schemeClr val="dk1"/>
              </a:solidFill>
              <a:effectLst/>
              <a:latin typeface="Times New Roman" panose="02020603050405020304" pitchFamily="18" charset="0"/>
              <a:ea typeface="+mn-ea"/>
              <a:cs typeface="Times New Roman" panose="02020603050405020304" pitchFamily="18" charset="0"/>
            </a:rPr>
            <a:t> – budžeta pozīcijas saimnieciskās daļas attiecināmās izmaksas, euro;</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a:t>
          </a:r>
          <a:r>
            <a:rPr lang="lv-LV" sz="1200" i="1" u="sng">
              <a:solidFill>
                <a:schemeClr val="dk1"/>
              </a:solidFill>
              <a:effectLst/>
              <a:latin typeface="Times New Roman" panose="02020603050405020304" pitchFamily="18" charset="0"/>
              <a:ea typeface="+mn-ea"/>
              <a:cs typeface="Times New Roman" panose="02020603050405020304" pitchFamily="18" charset="0"/>
            </a:rPr>
            <a:t>bez PVN</a:t>
          </a:r>
          <a:r>
            <a:rPr lang="lv-LV" sz="1200" i="1">
              <a:solidFill>
                <a:schemeClr val="dk1"/>
              </a:solidFill>
              <a:effectLst/>
              <a:latin typeface="Times New Roman" panose="02020603050405020304" pitchFamily="18" charset="0"/>
              <a:ea typeface="+mn-ea"/>
              <a:cs typeface="Times New Roman" panose="02020603050405020304" pitchFamily="18" charset="0"/>
            </a:rPr>
            <a:t>, euro]</a:t>
          </a:r>
          <a:r>
            <a:rPr lang="lv-LV" sz="1200">
              <a:solidFill>
                <a:schemeClr val="dk1"/>
              </a:solidFill>
              <a:effectLst/>
              <a:latin typeface="Times New Roman" panose="02020603050405020304" pitchFamily="18" charset="0"/>
              <a:ea typeface="+mn-ea"/>
              <a:cs typeface="Times New Roman" panose="02020603050405020304" pitchFamily="18" charset="0"/>
            </a:rPr>
            <a:t> – budžeta pozīcijas izmaksas (bez PVN),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[IZMAKSAS/SPD/%]</a:t>
          </a:r>
          <a:r>
            <a:rPr lang="lv-LV" sz="1200">
              <a:solidFill>
                <a:schemeClr val="dk1"/>
              </a:solidFill>
              <a:effectLst/>
              <a:latin typeface="Times New Roman" panose="02020603050405020304" pitchFamily="18" charset="0"/>
              <a:ea typeface="+mn-ea"/>
              <a:cs typeface="Times New Roman" panose="02020603050405020304" pitchFamily="18" charset="0"/>
            </a:rPr>
            <a:t> – budžeta pozīcijas saimnieciskā daļa (%);</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6.7.3. kolonā [IZMAKSAS/SPD/t.sk. PF,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norāda projekta saimnieciskās daļas publisko finansējumu, kuru aprēķina, ievērojot noteikumu nosacījumus un izmantojot šādu formulu:</a:t>
          </a:r>
        </a:p>
        <a:p>
          <a:pPr algn="ctr"/>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algn="ctr"/>
          <a:r>
            <a:rPr lang="lv-LV" sz="1200" i="1">
              <a:solidFill>
                <a:schemeClr val="dk1"/>
              </a:solidFill>
              <a:effectLst/>
              <a:latin typeface="Times New Roman" panose="02020603050405020304" pitchFamily="18" charset="0"/>
              <a:ea typeface="+mn-ea"/>
              <a:cs typeface="Times New Roman" panose="02020603050405020304" pitchFamily="18" charset="0"/>
            </a:rPr>
            <a:t>[IZMAKSAS/SPD/t.sk. PF, euro] = [IZMAKSAS/SPD/euro attiecināmās] x 0,5</a:t>
          </a:r>
          <a:r>
            <a:rPr lang="lv-LV" sz="1200">
              <a:solidFill>
                <a:schemeClr val="dk1"/>
              </a:solidFill>
              <a:effectLst/>
              <a:latin typeface="Times New Roman" panose="02020603050405020304" pitchFamily="18" charset="0"/>
              <a:ea typeface="+mn-ea"/>
              <a:cs typeface="Times New Roman" panose="02020603050405020304" pitchFamily="18" charset="0"/>
            </a:rPr>
            <a:t> , kur:</a:t>
          </a:r>
        </a:p>
        <a:p>
          <a:endParaRPr lang="en-US" sz="1200" i="1">
            <a:solidFill>
              <a:schemeClr val="dk1"/>
            </a:solidFill>
            <a:effectLst/>
            <a:latin typeface="Times New Roman" panose="02020603050405020304" pitchFamily="18" charset="0"/>
            <a:ea typeface="+mn-ea"/>
            <a:cs typeface="Times New Roman" panose="02020603050405020304" pitchFamily="18" charset="0"/>
          </a:endParaRPr>
        </a:p>
        <a:p>
          <a:r>
            <a:rPr lang="lv-LV" sz="1200" i="1">
              <a:solidFill>
                <a:schemeClr val="dk1"/>
              </a:solidFill>
              <a:effectLst/>
              <a:latin typeface="Times New Roman" panose="02020603050405020304" pitchFamily="18" charset="0"/>
              <a:ea typeface="+mn-ea"/>
              <a:cs typeface="Times New Roman" panose="02020603050405020304" pitchFamily="18" charset="0"/>
            </a:rPr>
            <a:t>[IZMAKSAS/SPD/t.sk. PF, euro]</a:t>
          </a:r>
          <a:r>
            <a:rPr lang="lv-LV" sz="1200">
              <a:solidFill>
                <a:schemeClr val="dk1"/>
              </a:solidFill>
              <a:effectLst/>
              <a:latin typeface="Times New Roman" panose="02020603050405020304" pitchFamily="18" charset="0"/>
              <a:ea typeface="+mn-ea"/>
              <a:cs typeface="Times New Roman" panose="02020603050405020304" pitchFamily="18" charset="0"/>
            </a:rPr>
            <a:t> – budžeta pozīcijas saimnieciskās daļas publiskais finansējums,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[IZMAKSAS/SPD/euro attiecināmās] –</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pozīcijas saimnieciskās daļas attiecināmās izmaksas,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0.5</a:t>
          </a:r>
          <a:r>
            <a:rPr lang="lv-LV" sz="1200">
              <a:solidFill>
                <a:schemeClr val="dk1"/>
              </a:solidFill>
              <a:effectLst/>
              <a:latin typeface="Times New Roman" panose="02020603050405020304" pitchFamily="18" charset="0"/>
              <a:ea typeface="+mn-ea"/>
              <a:cs typeface="Times New Roman" panose="02020603050405020304" pitchFamily="18" charset="0"/>
            </a:rPr>
            <a:t> – aktīvu saimnieciskās daļas publiskā finansējuma intensitāte;</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6.8. kolonā [IZMAKSAS/Kopējās attiecināmās,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norāda budžeta pozīcijas kopējās attiecināmās izmaksas, kuras aprēķina, izmantojot šādu formulu:</a:t>
          </a:r>
        </a:p>
        <a:p>
          <a:pPr algn="ctr"/>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algn="ctr"/>
          <a:r>
            <a:rPr lang="lv-LV" sz="1200" i="1">
              <a:solidFill>
                <a:schemeClr val="dk1"/>
              </a:solidFill>
              <a:effectLst/>
              <a:latin typeface="Times New Roman" panose="02020603050405020304" pitchFamily="18" charset="0"/>
              <a:ea typeface="+mn-ea"/>
              <a:cs typeface="Times New Roman" panose="02020603050405020304" pitchFamily="18" charset="0"/>
            </a:rPr>
            <a:t>[IZMAKSAS/Kopējās attiecināmās, euro] =[IZMAKSAS/NPD/euro attiecināmās]+[IZMAKSAS/SPD/euro attiecināmās],</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endParaRPr lang="en-US" sz="1200" i="1">
            <a:solidFill>
              <a:schemeClr val="dk1"/>
            </a:solidFill>
            <a:effectLst/>
            <a:latin typeface="Times New Roman" panose="02020603050405020304" pitchFamily="18" charset="0"/>
            <a:ea typeface="+mn-ea"/>
            <a:cs typeface="Times New Roman" panose="02020603050405020304" pitchFamily="18" charset="0"/>
          </a:endParaRPr>
        </a:p>
        <a:p>
          <a:r>
            <a:rPr lang="lv-LV" sz="1200" i="1">
              <a:solidFill>
                <a:schemeClr val="dk1"/>
              </a:solidFill>
              <a:effectLst/>
              <a:latin typeface="Times New Roman" panose="02020603050405020304" pitchFamily="18" charset="0"/>
              <a:ea typeface="+mn-ea"/>
              <a:cs typeface="Times New Roman" panose="02020603050405020304" pitchFamily="18" charset="0"/>
            </a:rPr>
            <a:t>[IZMAKSAS/Kopējās attiecināmās, euro]  –</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pozīcijas kopējās attiecināmās izmaksas,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[IZMAKSAS/NPD/euro attiecināmās]  –</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pozīcijas ne-saimnieciskās daļas attiecināmās izmaksas,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[IZMAKSAS/SPD/euro attiecināmās] –</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pozīcijas saimnieciskās daļas attiecināmās izmaksas,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endParaRPr lang="lv-LV" sz="1200">
            <a:solidFill>
              <a:schemeClr val="dk1"/>
            </a:solidFill>
            <a:effectLst/>
            <a:latin typeface="Times New Roman" panose="02020603050405020304" pitchFamily="18" charset="0"/>
            <a:ea typeface="+mn-ea"/>
            <a:cs typeface="Times New Roman" panose="02020603050405020304" pitchFamily="18" charset="0"/>
          </a:endParaRP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6.9. kolonā [IEGULDĪJUMI/PF kopā,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norāda kopējo PF finansējumu, kuru aprēķina, izmantojot šādu formulu:</a:t>
          </a:r>
        </a:p>
        <a:p>
          <a:pPr algn="ctr"/>
          <a:endParaRPr lang="en-US" sz="1200" i="1">
            <a:solidFill>
              <a:schemeClr val="dk1"/>
            </a:solidFill>
            <a:effectLst/>
            <a:latin typeface="Times New Roman" panose="02020603050405020304" pitchFamily="18" charset="0"/>
            <a:ea typeface="+mn-ea"/>
            <a:cs typeface="Times New Roman" panose="02020603050405020304" pitchFamily="18" charset="0"/>
          </a:endParaRPr>
        </a:p>
        <a:p>
          <a:pPr algn="ctr"/>
          <a:r>
            <a:rPr lang="lv-LV" sz="1200" i="1">
              <a:solidFill>
                <a:schemeClr val="dk1"/>
              </a:solidFill>
              <a:effectLst/>
              <a:latin typeface="Times New Roman" panose="02020603050405020304" pitchFamily="18" charset="0"/>
              <a:ea typeface="+mn-ea"/>
              <a:cs typeface="Times New Roman" panose="02020603050405020304" pitchFamily="18" charset="0"/>
            </a:rPr>
            <a:t>[IEGULDĪJUMI/PF kopā, euro]</a:t>
          </a:r>
          <a:r>
            <a:rPr lang="en-US" sz="1200" i="1" baseline="0">
              <a:solidFill>
                <a:schemeClr val="dk1"/>
              </a:solidFill>
              <a:effectLst/>
              <a:latin typeface="Times New Roman" panose="02020603050405020304" pitchFamily="18" charset="0"/>
              <a:ea typeface="+mn-ea"/>
              <a:cs typeface="Times New Roman" panose="02020603050405020304" pitchFamily="18" charset="0"/>
            </a:rPr>
            <a:t> </a:t>
          </a:r>
          <a:r>
            <a:rPr lang="lv-LV" sz="1200" i="1">
              <a:solidFill>
                <a:schemeClr val="dk1"/>
              </a:solidFill>
              <a:effectLst/>
              <a:latin typeface="Times New Roman" panose="02020603050405020304" pitchFamily="18" charset="0"/>
              <a:ea typeface="+mn-ea"/>
              <a:cs typeface="Times New Roman" panose="02020603050405020304" pitchFamily="18" charset="0"/>
            </a:rPr>
            <a:t>= [IZMAKSAS/NPD/t.sk. PF, euro] +[IZMAKSAS/SPD/t.sk. PF, euro],</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endParaRPr lang="en-US" sz="1200" i="1">
            <a:solidFill>
              <a:schemeClr val="dk1"/>
            </a:solidFill>
            <a:effectLst/>
            <a:latin typeface="Times New Roman" panose="02020603050405020304" pitchFamily="18" charset="0"/>
            <a:ea typeface="+mn-ea"/>
            <a:cs typeface="Times New Roman" panose="02020603050405020304" pitchFamily="18" charset="0"/>
          </a:endParaRPr>
        </a:p>
        <a:p>
          <a:r>
            <a:rPr lang="lv-LV" sz="1200" i="1">
              <a:solidFill>
                <a:schemeClr val="dk1"/>
              </a:solidFill>
              <a:effectLst/>
              <a:latin typeface="Times New Roman" panose="02020603050405020304" pitchFamily="18" charset="0"/>
              <a:ea typeface="+mn-ea"/>
              <a:cs typeface="Times New Roman" panose="02020603050405020304" pitchFamily="18" charset="0"/>
            </a:rPr>
            <a:t>[IEGULDĪJUMI/PF kopā, euro]  –</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pozīcijas kopējais publiskais finansējums,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[IZMAKSAS/NPD/t.sk. PF, euro] –</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pozīcijas ne-saimnieciskās daļas publiskais finansējums,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[IZMAKSAS/SPD/t.sk. PF, euro] –</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pozīcijas saimnieciskās daļas publiskais finansējums,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6.10. kolonā [IEGULDĪJUMI/privātais finansējums/kopā,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norāda privāto līdzfinansēju, kuru aprēķina, izmantojot šādu formulu:</a:t>
          </a:r>
        </a:p>
        <a:p>
          <a:pPr algn="ctr"/>
          <a:endParaRPr lang="en-US" sz="1200">
            <a:solidFill>
              <a:schemeClr val="dk1"/>
            </a:solidFill>
            <a:effectLst/>
            <a:latin typeface="Times New Roman" panose="02020603050405020304" pitchFamily="18" charset="0"/>
            <a:ea typeface="+mn-ea"/>
            <a:cs typeface="Times New Roman" panose="02020603050405020304" pitchFamily="18" charset="0"/>
          </a:endParaRPr>
        </a:p>
        <a:p>
          <a:pPr algn="ctr"/>
          <a:r>
            <a:rPr lang="lv-LV" sz="1200">
              <a:solidFill>
                <a:schemeClr val="dk1"/>
              </a:solidFill>
              <a:effectLst/>
              <a:latin typeface="Times New Roman" panose="02020603050405020304" pitchFamily="18" charset="0"/>
              <a:ea typeface="+mn-ea"/>
              <a:cs typeface="Times New Roman" panose="02020603050405020304" pitchFamily="18" charset="0"/>
            </a:rPr>
            <a:t>[IEGULDĪJUMI/privātais finansējums/kopā,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a:t>
          </a:r>
          <a:r>
            <a:rPr lang="lv-LV" sz="1200" i="1">
              <a:solidFill>
                <a:schemeClr val="dk1"/>
              </a:solidFill>
              <a:effectLst/>
              <a:latin typeface="Times New Roman" panose="02020603050405020304" pitchFamily="18" charset="0"/>
              <a:ea typeface="+mn-ea"/>
              <a:cs typeface="Times New Roman" panose="02020603050405020304" pitchFamily="18" charset="0"/>
            </a:rPr>
            <a:t>=</a:t>
          </a:r>
          <a:r>
            <a:rPr lang="en-US" sz="1200" i="0" baseline="0">
              <a:solidFill>
                <a:schemeClr val="dk1"/>
              </a:solidFill>
              <a:effectLst/>
              <a:latin typeface="Times New Roman" panose="02020603050405020304" pitchFamily="18" charset="0"/>
              <a:ea typeface="+mn-ea"/>
              <a:cs typeface="Times New Roman" panose="02020603050405020304" pitchFamily="18" charset="0"/>
            </a:rPr>
            <a:t> </a:t>
          </a:r>
          <a:r>
            <a:rPr lang="lv-LV" sz="1200">
              <a:solidFill>
                <a:schemeClr val="dk1"/>
              </a:solidFill>
              <a:effectLst/>
              <a:latin typeface="Times New Roman" panose="02020603050405020304" pitchFamily="18" charset="0"/>
              <a:ea typeface="+mn-ea"/>
              <a:cs typeface="Times New Roman" panose="02020603050405020304" pitchFamily="18" charset="0"/>
            </a:rPr>
            <a:t>[IZMAKSAS/Kopā,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a:t>
          </a:r>
          <a:r>
            <a:rPr lang="lv-LV" sz="1200" i="1">
              <a:solidFill>
                <a:schemeClr val="dk1"/>
              </a:solidFill>
              <a:effectLst/>
              <a:latin typeface="Times New Roman" panose="02020603050405020304" pitchFamily="18" charset="0"/>
              <a:ea typeface="+mn-ea"/>
              <a:cs typeface="Times New Roman" panose="02020603050405020304" pitchFamily="18" charset="0"/>
            </a:rPr>
            <a:t>– [IEGULDĪJUMI/PF kopā, euro],</a:t>
          </a:r>
          <a:r>
            <a:rPr lang="lv-LV" sz="1200">
              <a:solidFill>
                <a:schemeClr val="dk1"/>
              </a:solidFill>
              <a:effectLst/>
              <a:latin typeface="Times New Roman" panose="02020603050405020304" pitchFamily="18" charset="0"/>
              <a:ea typeface="+mn-ea"/>
              <a:cs typeface="Times New Roman" panose="02020603050405020304" pitchFamily="18" charset="0"/>
            </a:rPr>
            <a:t> kur:</a:t>
          </a:r>
        </a:p>
        <a:p>
          <a:endParaRPr lang="en-US" sz="1200" i="1">
            <a:solidFill>
              <a:schemeClr val="dk1"/>
            </a:solidFill>
            <a:effectLst/>
            <a:latin typeface="Times New Roman" panose="02020603050405020304" pitchFamily="18" charset="0"/>
            <a:ea typeface="+mn-ea"/>
            <a:cs typeface="Times New Roman" panose="02020603050405020304" pitchFamily="18" charset="0"/>
          </a:endParaRPr>
        </a:p>
        <a:p>
          <a:r>
            <a:rPr lang="lv-LV" sz="1200" i="1">
              <a:solidFill>
                <a:schemeClr val="dk1"/>
              </a:solidFill>
              <a:effectLst/>
              <a:latin typeface="Times New Roman" panose="02020603050405020304" pitchFamily="18" charset="0"/>
              <a:ea typeface="+mn-ea"/>
              <a:cs typeface="Times New Roman" panose="02020603050405020304" pitchFamily="18" charset="0"/>
            </a:rPr>
            <a:t>[IEGULDĪJUMI/labuma guvēja līdzfinansējums/kopā, euro] –</a:t>
          </a:r>
          <a:r>
            <a:rPr lang="lv-LV" sz="1200">
              <a:solidFill>
                <a:schemeClr val="dk1"/>
              </a:solidFill>
              <a:effectLst/>
              <a:latin typeface="Times New Roman" panose="02020603050405020304" pitchFamily="18" charset="0"/>
              <a:ea typeface="+mn-ea"/>
              <a:cs typeface="Times New Roman" panose="02020603050405020304" pitchFamily="18" charset="0"/>
            </a:rPr>
            <a:t> labuma guvējs līdzfinansējums,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 </a:t>
          </a:r>
          <a:r>
            <a:rPr lang="lv-LV" sz="1200">
              <a:solidFill>
                <a:schemeClr val="dk1"/>
              </a:solidFill>
              <a:effectLst/>
              <a:latin typeface="Times New Roman" panose="02020603050405020304" pitchFamily="18" charset="0"/>
              <a:ea typeface="+mn-ea"/>
              <a:cs typeface="Times New Roman" panose="02020603050405020304" pitchFamily="18" charset="0"/>
            </a:rPr>
            <a:t>[IZMAKSAS/Kopā,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a:t>
          </a:r>
          <a:r>
            <a:rPr lang="lv-LV" sz="1200" i="1">
              <a:solidFill>
                <a:schemeClr val="dk1"/>
              </a:solidFill>
              <a:effectLst/>
              <a:latin typeface="Times New Roman" panose="02020603050405020304" pitchFamily="18" charset="0"/>
              <a:ea typeface="+mn-ea"/>
              <a:cs typeface="Times New Roman" panose="02020603050405020304" pitchFamily="18" charset="0"/>
            </a:rPr>
            <a:t>–</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pozīcijas kopējās izmaksas,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a:t>
          </a:r>
        </a:p>
        <a:p>
          <a:r>
            <a:rPr lang="lv-LV" sz="1200" i="1">
              <a:solidFill>
                <a:schemeClr val="dk1"/>
              </a:solidFill>
              <a:effectLst/>
              <a:latin typeface="Times New Roman" panose="02020603050405020304" pitchFamily="18" charset="0"/>
              <a:ea typeface="+mn-ea"/>
              <a:cs typeface="Times New Roman" panose="02020603050405020304" pitchFamily="18" charset="0"/>
            </a:rPr>
            <a:t>[IEGULDĪJUMI/PF kopā, euro] –</a:t>
          </a:r>
          <a:r>
            <a:rPr lang="lv-LV" sz="1200">
              <a:solidFill>
                <a:schemeClr val="dk1"/>
              </a:solidFill>
              <a:effectLst/>
              <a:latin typeface="Times New Roman" panose="02020603050405020304" pitchFamily="18" charset="0"/>
              <a:ea typeface="+mn-ea"/>
              <a:cs typeface="Times New Roman" panose="02020603050405020304" pitchFamily="18" charset="0"/>
            </a:rPr>
            <a:t> budžeta pozīcijas publiskais līdzfinansējums, </a:t>
          </a:r>
          <a:r>
            <a:rPr lang="lv-LV" sz="1200" i="1">
              <a:solidFill>
                <a:schemeClr val="dk1"/>
              </a:solidFill>
              <a:effectLst/>
              <a:latin typeface="Times New Roman" panose="02020603050405020304" pitchFamily="18" charset="0"/>
              <a:ea typeface="+mn-ea"/>
              <a:cs typeface="Times New Roman" panose="02020603050405020304" pitchFamily="18" charset="0"/>
            </a:rPr>
            <a:t>euro</a:t>
          </a:r>
          <a:endParaRPr lang="lv-LV" sz="1200">
            <a:solidFill>
              <a:schemeClr val="dk1"/>
            </a:solidFill>
            <a:effectLst/>
            <a:latin typeface="Times New Roman" panose="02020603050405020304" pitchFamily="18" charset="0"/>
            <a:ea typeface="+mn-ea"/>
            <a:cs typeface="Times New Roman" panose="02020603050405020304" pitchFamily="18" charset="0"/>
          </a:endParaRPr>
        </a:p>
        <a:p>
          <a:endParaRPr lang="en-US" sz="1200" b="1">
            <a:solidFill>
              <a:schemeClr val="dk1"/>
            </a:solidFill>
            <a:effectLst/>
            <a:latin typeface="Times New Roman" panose="02020603050405020304" pitchFamily="18" charset="0"/>
            <a:ea typeface="+mn-ea"/>
            <a:cs typeface="Times New Roman" panose="02020603050405020304" pitchFamily="18" charset="0"/>
          </a:endParaRPr>
        </a:p>
        <a:p>
          <a:r>
            <a:rPr lang="lv-LV" sz="1200" b="1">
              <a:solidFill>
                <a:schemeClr val="dk1"/>
              </a:solidFill>
              <a:effectLst/>
              <a:latin typeface="Times New Roman" panose="02020603050405020304" pitchFamily="18" charset="0"/>
              <a:ea typeface="+mn-ea"/>
              <a:cs typeface="Times New Roman" panose="02020603050405020304" pitchFamily="18" charset="0"/>
            </a:rPr>
            <a:t>III. Nosacījumi vidējās svērtās atbalsta intensitātes aprēķināšanai</a:t>
          </a:r>
          <a:endParaRPr lang="lv-LV" sz="1200">
            <a:solidFill>
              <a:schemeClr val="dk1"/>
            </a:solidFill>
            <a:effectLst/>
            <a:latin typeface="Times New Roman" panose="02020603050405020304" pitchFamily="18" charset="0"/>
            <a:ea typeface="+mn-ea"/>
            <a:cs typeface="Times New Roman" panose="02020603050405020304" pitchFamily="18" charset="0"/>
          </a:endParaRPr>
        </a:p>
        <a:p>
          <a:r>
            <a:rPr lang="lv-LV" sz="1200">
              <a:solidFill>
                <a:schemeClr val="dk1"/>
              </a:solidFill>
              <a:effectLst/>
              <a:latin typeface="Times New Roman" panose="02020603050405020304" pitchFamily="18" charset="0"/>
              <a:ea typeface="+mn-ea"/>
              <a:cs typeface="Times New Roman" panose="02020603050405020304" pitchFamily="18" charset="0"/>
            </a:rPr>
            <a:t>7. Aprēķinot publiskā finansējumaa intensitāti, nodrošina šādu nosacījumu izpildi:</a:t>
          </a:r>
        </a:p>
        <a:p>
          <a:r>
            <a:rPr lang="lv-LV" sz="1200">
              <a:solidFill>
                <a:schemeClr val="dk1"/>
              </a:solidFill>
              <a:effectLst/>
              <a:latin typeface="Times New Roman" panose="02020603050405020304" pitchFamily="18" charset="0"/>
              <a:ea typeface="+mn-ea"/>
              <a:cs typeface="Times New Roman" panose="02020603050405020304" pitchFamily="18" charset="0"/>
            </a:rPr>
            <a:t>7.1. nodrošina publiskā finansējuma apmēra atbilstību noteikumu 51. punktā  noteiktajam;</a:t>
          </a:r>
        </a:p>
        <a:p>
          <a:r>
            <a:rPr lang="lv-LV" sz="1200">
              <a:solidFill>
                <a:schemeClr val="dk1"/>
              </a:solidFill>
              <a:effectLst/>
              <a:latin typeface="Times New Roman" panose="02020603050405020304" pitchFamily="18" charset="0"/>
              <a:ea typeface="+mn-ea"/>
              <a:cs typeface="Times New Roman" panose="02020603050405020304" pitchFamily="18" charset="0"/>
            </a:rPr>
            <a:t>7.2. nodrošina budžeta pozīciju izmaksu atbilstību ar Projekta budžeta kopsavilkumā norādītajām izmaksām;</a:t>
          </a:r>
        </a:p>
        <a:p>
          <a:r>
            <a:rPr lang="lv-LV" sz="1200">
              <a:solidFill>
                <a:schemeClr val="dk1"/>
              </a:solidFill>
              <a:effectLst/>
              <a:latin typeface="Times New Roman" panose="02020603050405020304" pitchFamily="18" charset="0"/>
              <a:ea typeface="+mn-ea"/>
              <a:cs typeface="Times New Roman" panose="02020603050405020304" pitchFamily="18" charset="0"/>
            </a:rPr>
            <a:t>7.3. katrai budžeta pozīcijai atbilstošās aprēķinu skaitliskās vērtības izsaka ar precizitāti divas zīmes aiz komata, piemērojot </a:t>
          </a:r>
          <a:r>
            <a:rPr lang="lv-LV" sz="1200" i="1">
              <a:solidFill>
                <a:schemeClr val="dk1"/>
              </a:solidFill>
              <a:effectLst/>
              <a:latin typeface="Times New Roman" panose="02020603050405020304" pitchFamily="18" charset="0"/>
              <a:ea typeface="+mn-ea"/>
              <a:cs typeface="Times New Roman" panose="02020603050405020304" pitchFamily="18" charset="0"/>
            </a:rPr>
            <a:t>Microsoft Excel</a:t>
          </a:r>
          <a:r>
            <a:rPr lang="lv-LV" sz="1200">
              <a:solidFill>
                <a:schemeClr val="dk1"/>
              </a:solidFill>
              <a:effectLst/>
              <a:latin typeface="Times New Roman" panose="02020603050405020304" pitchFamily="18" charset="0"/>
              <a:ea typeface="+mn-ea"/>
              <a:cs typeface="Times New Roman" panose="02020603050405020304" pitchFamily="18" charset="0"/>
            </a:rPr>
            <a:t> funkciju "=ROUND(A;2)";</a:t>
          </a:r>
        </a:p>
        <a:p>
          <a:r>
            <a:rPr lang="lv-LV" sz="1200">
              <a:solidFill>
                <a:schemeClr val="dk1"/>
              </a:solidFill>
              <a:effectLst/>
              <a:latin typeface="Times New Roman" panose="02020603050405020304" pitchFamily="18" charset="0"/>
              <a:ea typeface="+mn-ea"/>
              <a:cs typeface="Times New Roman" panose="02020603050405020304" pitchFamily="18" charset="0"/>
            </a:rPr>
            <a:t>7.4. nodrošina pozīciju [IZMAKSAS/ar PVN,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un [IZMAKSAS, Kopā, </a:t>
          </a:r>
          <a:r>
            <a:rPr lang="lv-LV" sz="1200" i="1">
              <a:solidFill>
                <a:schemeClr val="dk1"/>
              </a:solidFill>
              <a:effectLst/>
              <a:latin typeface="Times New Roman" panose="02020603050405020304" pitchFamily="18" charset="0"/>
              <a:ea typeface="+mn-ea"/>
              <a:cs typeface="Times New Roman" panose="02020603050405020304" pitchFamily="18" charset="0"/>
            </a:rPr>
            <a:t>euro</a:t>
          </a:r>
          <a:r>
            <a:rPr lang="lv-LV" sz="1200">
              <a:solidFill>
                <a:schemeClr val="dk1"/>
              </a:solidFill>
              <a:effectLst/>
              <a:latin typeface="Times New Roman" panose="02020603050405020304" pitchFamily="18" charset="0"/>
              <a:ea typeface="+mn-ea"/>
              <a:cs typeface="Times New Roman" panose="02020603050405020304" pitchFamily="18" charset="0"/>
            </a:rPr>
            <a:t>]  savstarpēju atbilstību;</a:t>
          </a:r>
        </a:p>
        <a:p>
          <a:r>
            <a:rPr lang="lv-LV" sz="1200">
              <a:solidFill>
                <a:schemeClr val="dk1"/>
              </a:solidFill>
              <a:effectLst/>
              <a:latin typeface="Times New Roman" panose="02020603050405020304" pitchFamily="18" charset="0"/>
              <a:ea typeface="+mn-ea"/>
              <a:cs typeface="Times New Roman" panose="02020603050405020304" pitchFamily="18" charset="0"/>
            </a:rPr>
            <a:t>7.5. projekta un katra labuma guvēja projekta daļas kopsavilkumam atbilstošās izmaksu skaitliskās vērtības izsaka ar precizitāti divas zīmes aiz komata, piemērojot Microsoft Excel funkciju "=ROUND(A;2)".</a:t>
          </a: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5217-6B1B-49E9-BFE4-C9BCA9C9E64A}">
  <dimension ref="U1:Y2"/>
  <sheetViews>
    <sheetView tabSelected="1" workbookViewId="0">
      <selection activeCell="AC17" sqref="AC17"/>
    </sheetView>
  </sheetViews>
  <sheetFormatPr defaultRowHeight="15" x14ac:dyDescent="0.25"/>
  <sheetData>
    <row r="1" spans="21:25" x14ac:dyDescent="0.25">
      <c r="U1" s="49" t="s">
        <v>67</v>
      </c>
      <c r="V1" s="20"/>
      <c r="W1" s="20"/>
      <c r="X1" s="20"/>
      <c r="Y1" s="20"/>
    </row>
    <row r="2" spans="21:25" x14ac:dyDescent="0.25">
      <c r="U2" s="20"/>
      <c r="V2" s="20"/>
      <c r="W2" s="20"/>
      <c r="X2" s="20"/>
      <c r="Y2" s="20"/>
    </row>
  </sheetData>
  <mergeCells count="1">
    <mergeCell ref="U1:Y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73C14-126E-427C-91B3-D603E55312E3}">
  <dimension ref="A1:N12"/>
  <sheetViews>
    <sheetView zoomScale="80" zoomScaleNormal="80" workbookViewId="0">
      <selection activeCell="H6" sqref="H6"/>
    </sheetView>
  </sheetViews>
  <sheetFormatPr defaultRowHeight="15" x14ac:dyDescent="0.25"/>
  <cols>
    <col min="1" max="1" width="4.42578125" bestFit="1" customWidth="1"/>
    <col min="2" max="2" width="35" bestFit="1" customWidth="1"/>
    <col min="3" max="3" width="5.140625" bestFit="1" customWidth="1"/>
    <col min="4" max="4" width="17.85546875" bestFit="1" customWidth="1"/>
    <col min="5" max="5" width="19.7109375" bestFit="1" customWidth="1"/>
    <col min="6" max="6" width="13.42578125" bestFit="1" customWidth="1"/>
  </cols>
  <sheetData>
    <row r="1" spans="1:14" ht="15.75" x14ac:dyDescent="0.25">
      <c r="K1" s="20" t="s">
        <v>63</v>
      </c>
      <c r="L1" s="20"/>
    </row>
    <row r="2" spans="1:14" ht="15.75" x14ac:dyDescent="0.25">
      <c r="A2" s="29" t="s">
        <v>65</v>
      </c>
      <c r="B2" s="29"/>
      <c r="C2" s="29"/>
      <c r="D2" s="29"/>
      <c r="E2" s="29"/>
      <c r="F2" s="29"/>
      <c r="G2" s="29"/>
      <c r="H2" s="29"/>
      <c r="I2" s="29"/>
      <c r="J2" s="29"/>
      <c r="K2" s="29"/>
      <c r="L2" s="29"/>
      <c r="M2" s="29"/>
      <c r="N2" s="29"/>
    </row>
    <row r="3" spans="1:14" x14ac:dyDescent="0.25">
      <c r="A3" s="30" t="s">
        <v>51</v>
      </c>
      <c r="B3" s="30" t="s">
        <v>38</v>
      </c>
      <c r="C3" s="33" t="s">
        <v>39</v>
      </c>
      <c r="D3" s="34"/>
      <c r="E3" s="30" t="s">
        <v>52</v>
      </c>
      <c r="F3" s="30" t="s">
        <v>40</v>
      </c>
    </row>
    <row r="4" spans="1:14" ht="60.75" customHeight="1" x14ac:dyDescent="0.25">
      <c r="A4" s="31"/>
      <c r="B4" s="31"/>
      <c r="C4" s="35"/>
      <c r="D4" s="36"/>
      <c r="E4" s="32"/>
      <c r="F4" s="32"/>
    </row>
    <row r="5" spans="1:14" ht="15.75" x14ac:dyDescent="0.25">
      <c r="A5" s="32"/>
      <c r="B5" s="32"/>
      <c r="C5" s="37"/>
      <c r="D5" s="38"/>
      <c r="E5" s="3" t="s">
        <v>41</v>
      </c>
      <c r="F5" s="3" t="s">
        <v>42</v>
      </c>
    </row>
    <row r="6" spans="1:14" ht="65.25" customHeight="1" x14ac:dyDescent="0.25">
      <c r="A6" s="4">
        <v>1</v>
      </c>
      <c r="B6" s="21" t="s">
        <v>53</v>
      </c>
      <c r="C6" s="27" t="s">
        <v>43</v>
      </c>
      <c r="D6" s="28"/>
      <c r="E6" s="4"/>
      <c r="F6" s="5">
        <v>95</v>
      </c>
    </row>
    <row r="7" spans="1:14" ht="73.5" customHeight="1" x14ac:dyDescent="0.25">
      <c r="A7" s="4">
        <v>2</v>
      </c>
      <c r="B7" s="22"/>
      <c r="C7" s="5" t="s">
        <v>44</v>
      </c>
      <c r="D7" s="4" t="s">
        <v>45</v>
      </c>
      <c r="E7" s="4"/>
      <c r="F7" s="5">
        <v>50</v>
      </c>
    </row>
    <row r="8" spans="1:14" ht="15.75" x14ac:dyDescent="0.25">
      <c r="A8" s="4">
        <v>3</v>
      </c>
      <c r="B8" s="23"/>
      <c r="C8" s="24" t="s">
        <v>46</v>
      </c>
      <c r="D8" s="25"/>
      <c r="E8" s="4">
        <f>SUM(E6:E7)</f>
        <v>0</v>
      </c>
      <c r="F8" s="4"/>
    </row>
    <row r="9" spans="1:14" ht="72" customHeight="1" x14ac:dyDescent="0.25">
      <c r="A9" s="4">
        <v>4</v>
      </c>
      <c r="B9" s="21" t="s">
        <v>54</v>
      </c>
      <c r="C9" s="27" t="s">
        <v>47</v>
      </c>
      <c r="D9" s="28"/>
      <c r="E9" s="4"/>
      <c r="F9" s="5">
        <v>95</v>
      </c>
    </row>
    <row r="10" spans="1:14" ht="86.25" customHeight="1" x14ac:dyDescent="0.25">
      <c r="A10" s="4">
        <v>5</v>
      </c>
      <c r="B10" s="22"/>
      <c r="C10" s="5" t="s">
        <v>44</v>
      </c>
      <c r="D10" s="4" t="s">
        <v>48</v>
      </c>
      <c r="E10" s="4"/>
      <c r="F10" s="5">
        <v>50</v>
      </c>
    </row>
    <row r="11" spans="1:14" ht="15.75" x14ac:dyDescent="0.25">
      <c r="A11" s="4">
        <v>6</v>
      </c>
      <c r="B11" s="23"/>
      <c r="C11" s="24" t="s">
        <v>49</v>
      </c>
      <c r="D11" s="25"/>
      <c r="E11" s="4">
        <f>SUM(E9:E10)</f>
        <v>0</v>
      </c>
      <c r="F11" s="4"/>
    </row>
    <row r="12" spans="1:14" ht="15.75" x14ac:dyDescent="0.25">
      <c r="A12" s="4">
        <v>7</v>
      </c>
      <c r="B12" s="24" t="s">
        <v>50</v>
      </c>
      <c r="C12" s="26"/>
      <c r="D12" s="25"/>
      <c r="E12" s="4">
        <f>SUM(E8,E11)</f>
        <v>0</v>
      </c>
      <c r="F12" s="6"/>
    </row>
  </sheetData>
  <mergeCells count="14">
    <mergeCell ref="K1:L1"/>
    <mergeCell ref="B9:B11"/>
    <mergeCell ref="C11:D11"/>
    <mergeCell ref="B12:D12"/>
    <mergeCell ref="C9:D9"/>
    <mergeCell ref="A2:N2"/>
    <mergeCell ref="A3:A5"/>
    <mergeCell ref="B3:B5"/>
    <mergeCell ref="C3:D5"/>
    <mergeCell ref="E3:E4"/>
    <mergeCell ref="F3:F4"/>
    <mergeCell ref="C6:D6"/>
    <mergeCell ref="B6:B8"/>
    <mergeCell ref="C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B1B5C-71CC-40DC-A691-86749011284B}">
  <dimension ref="A1:R41"/>
  <sheetViews>
    <sheetView zoomScale="80" zoomScaleNormal="80" workbookViewId="0">
      <selection activeCell="T14" sqref="T14"/>
    </sheetView>
  </sheetViews>
  <sheetFormatPr defaultRowHeight="15.75" x14ac:dyDescent="0.25"/>
  <cols>
    <col min="1" max="1" width="29.28515625" style="7" bestFit="1" customWidth="1"/>
    <col min="2" max="2" width="16" style="7" bestFit="1" customWidth="1"/>
    <col min="3" max="6" width="9.140625" style="7"/>
    <col min="7" max="7" width="15.42578125" style="7" customWidth="1"/>
    <col min="8" max="8" width="23" style="7" customWidth="1"/>
    <col min="9" max="9" width="15" style="7" customWidth="1"/>
    <col min="10" max="10" width="14.5703125" style="7" customWidth="1"/>
    <col min="11" max="11" width="19.28515625" style="7" customWidth="1"/>
    <col min="12" max="12" width="16.7109375" style="7" customWidth="1"/>
    <col min="13" max="13" width="16.28515625" style="7" customWidth="1"/>
    <col min="14" max="14" width="17.140625" style="7" customWidth="1"/>
    <col min="15" max="16384" width="9.140625" style="7"/>
  </cols>
  <sheetData>
    <row r="1" spans="1:14" x14ac:dyDescent="0.25">
      <c r="M1" s="20" t="s">
        <v>64</v>
      </c>
      <c r="N1" s="20"/>
    </row>
    <row r="3" spans="1:14" ht="27" customHeight="1" x14ac:dyDescent="0.25">
      <c r="A3" s="45" t="s">
        <v>66</v>
      </c>
      <c r="B3" s="45"/>
      <c r="C3" s="45"/>
      <c r="D3" s="45"/>
      <c r="E3" s="45"/>
      <c r="F3" s="45"/>
      <c r="G3" s="45"/>
      <c r="H3" s="45"/>
      <c r="I3" s="45"/>
      <c r="J3" s="45"/>
      <c r="K3" s="45"/>
      <c r="L3" s="45"/>
      <c r="M3" s="45"/>
      <c r="N3" s="45"/>
    </row>
    <row r="4" spans="1:14" ht="21.75" customHeight="1" x14ac:dyDescent="0.25"/>
    <row r="5" spans="1:14" x14ac:dyDescent="0.25">
      <c r="A5" s="46" t="s">
        <v>38</v>
      </c>
      <c r="B5" s="46" t="s">
        <v>0</v>
      </c>
      <c r="C5" s="46" t="s">
        <v>1</v>
      </c>
      <c r="D5" s="40" t="s">
        <v>2</v>
      </c>
      <c r="E5" s="41"/>
      <c r="F5" s="41"/>
      <c r="G5" s="41"/>
      <c r="H5" s="41"/>
      <c r="I5" s="41"/>
      <c r="J5" s="41"/>
      <c r="K5" s="41"/>
      <c r="L5" s="41"/>
      <c r="M5" s="40" t="s">
        <v>3</v>
      </c>
      <c r="N5" s="42"/>
    </row>
    <row r="6" spans="1:14" x14ac:dyDescent="0.25">
      <c r="A6" s="47"/>
      <c r="B6" s="47"/>
      <c r="C6" s="47"/>
      <c r="D6" s="30" t="s">
        <v>4</v>
      </c>
      <c r="E6" s="30" t="s">
        <v>5</v>
      </c>
      <c r="F6" s="40" t="s">
        <v>56</v>
      </c>
      <c r="G6" s="41"/>
      <c r="H6" s="42"/>
      <c r="I6" s="40" t="s">
        <v>57</v>
      </c>
      <c r="J6" s="41"/>
      <c r="K6" s="42"/>
      <c r="L6" s="30" t="s">
        <v>6</v>
      </c>
      <c r="M6" s="30" t="s">
        <v>7</v>
      </c>
      <c r="N6" s="30" t="s">
        <v>8</v>
      </c>
    </row>
    <row r="7" spans="1:14" x14ac:dyDescent="0.25">
      <c r="A7" s="47"/>
      <c r="B7" s="47"/>
      <c r="C7" s="47"/>
      <c r="D7" s="31"/>
      <c r="E7" s="31"/>
      <c r="F7" s="30" t="s">
        <v>9</v>
      </c>
      <c r="G7" s="1" t="s">
        <v>10</v>
      </c>
      <c r="H7" s="30" t="s">
        <v>58</v>
      </c>
      <c r="I7" s="30" t="s">
        <v>9</v>
      </c>
      <c r="J7" s="1" t="s">
        <v>10</v>
      </c>
      <c r="K7" s="30" t="s">
        <v>11</v>
      </c>
      <c r="L7" s="31"/>
      <c r="M7" s="31"/>
      <c r="N7" s="31"/>
    </row>
    <row r="8" spans="1:14" x14ac:dyDescent="0.25">
      <c r="A8" s="47"/>
      <c r="B8" s="47"/>
      <c r="C8" s="47"/>
      <c r="D8" s="31"/>
      <c r="E8" s="31"/>
      <c r="F8" s="31"/>
      <c r="G8" s="8"/>
      <c r="H8" s="31"/>
      <c r="I8" s="31"/>
      <c r="J8" s="8"/>
      <c r="K8" s="31"/>
      <c r="L8" s="31"/>
      <c r="M8" s="31"/>
      <c r="N8" s="31"/>
    </row>
    <row r="9" spans="1:14" x14ac:dyDescent="0.25">
      <c r="A9" s="48"/>
      <c r="B9" s="48"/>
      <c r="C9" s="48"/>
      <c r="D9" s="32"/>
      <c r="E9" s="32"/>
      <c r="F9" s="32"/>
      <c r="G9" s="2" t="s">
        <v>12</v>
      </c>
      <c r="H9" s="32"/>
      <c r="I9" s="32"/>
      <c r="J9" s="2" t="s">
        <v>12</v>
      </c>
      <c r="K9" s="32"/>
      <c r="L9" s="32"/>
      <c r="M9" s="32"/>
      <c r="N9" s="32"/>
    </row>
    <row r="10" spans="1:14" x14ac:dyDescent="0.25">
      <c r="A10" s="5">
        <v>1</v>
      </c>
      <c r="B10" s="5">
        <v>2</v>
      </c>
      <c r="C10" s="5">
        <v>3</v>
      </c>
      <c r="D10" s="5">
        <v>4</v>
      </c>
      <c r="E10" s="5">
        <v>5</v>
      </c>
      <c r="F10" s="5">
        <v>6</v>
      </c>
      <c r="G10" s="5">
        <v>7</v>
      </c>
      <c r="H10" s="5">
        <v>8</v>
      </c>
      <c r="I10" s="5">
        <v>9</v>
      </c>
      <c r="J10" s="5">
        <v>10</v>
      </c>
      <c r="K10" s="5">
        <v>11</v>
      </c>
      <c r="L10" s="5">
        <v>12</v>
      </c>
      <c r="M10" s="5">
        <v>13</v>
      </c>
      <c r="N10" s="5">
        <v>14</v>
      </c>
    </row>
    <row r="11" spans="1:14" x14ac:dyDescent="0.25">
      <c r="A11" s="5"/>
      <c r="B11" s="5"/>
      <c r="C11" s="5"/>
      <c r="D11" s="5"/>
      <c r="E11" s="5"/>
      <c r="F11" s="5"/>
      <c r="G11" s="5" t="s">
        <v>13</v>
      </c>
      <c r="H11" s="5" t="s">
        <v>14</v>
      </c>
      <c r="I11" s="5" t="s">
        <v>15</v>
      </c>
      <c r="J11" s="5" t="s">
        <v>16</v>
      </c>
      <c r="K11" s="5" t="s">
        <v>17</v>
      </c>
      <c r="L11" s="5" t="s">
        <v>18</v>
      </c>
      <c r="M11" s="5" t="s">
        <v>19</v>
      </c>
      <c r="N11" s="9" t="s">
        <v>20</v>
      </c>
    </row>
    <row r="12" spans="1:14" x14ac:dyDescent="0.25">
      <c r="A12" s="21" t="s">
        <v>21</v>
      </c>
      <c r="B12" s="43" t="s">
        <v>22</v>
      </c>
      <c r="C12" s="44"/>
      <c r="D12" s="10"/>
      <c r="E12" s="10"/>
      <c r="F12" s="10"/>
      <c r="G12" s="10"/>
      <c r="H12" s="10"/>
      <c r="I12" s="10"/>
      <c r="J12" s="10"/>
      <c r="K12" s="10"/>
      <c r="L12" s="10"/>
      <c r="M12" s="10"/>
      <c r="N12" s="10"/>
    </row>
    <row r="13" spans="1:14" ht="17.100000000000001" customHeight="1" x14ac:dyDescent="0.25">
      <c r="A13" s="22"/>
      <c r="B13" s="17" t="s">
        <v>23</v>
      </c>
      <c r="C13" s="5"/>
      <c r="D13" s="5"/>
      <c r="E13" s="5"/>
      <c r="F13" s="11"/>
      <c r="G13" s="5">
        <f>E13*F13</f>
        <v>0</v>
      </c>
      <c r="H13" s="5">
        <f>G13*0.95</f>
        <v>0</v>
      </c>
      <c r="I13" s="11">
        <f>100%-F13</f>
        <v>1</v>
      </c>
      <c r="J13" s="5">
        <f>D13*I13</f>
        <v>0</v>
      </c>
      <c r="K13" s="5">
        <f>J13*0.5</f>
        <v>0</v>
      </c>
      <c r="L13" s="5">
        <f>G13+J13</f>
        <v>0</v>
      </c>
      <c r="M13" s="5">
        <f>H13+K13</f>
        <v>0</v>
      </c>
      <c r="N13" s="5">
        <f>L13-M13</f>
        <v>0</v>
      </c>
    </row>
    <row r="14" spans="1:14" x14ac:dyDescent="0.25">
      <c r="A14" s="22"/>
      <c r="B14" s="17" t="s">
        <v>24</v>
      </c>
      <c r="C14" s="5"/>
      <c r="D14" s="5"/>
      <c r="E14" s="5"/>
      <c r="F14" s="11"/>
      <c r="G14" s="5">
        <f t="shared" ref="G14:G28" si="0">E14*F14</f>
        <v>0</v>
      </c>
      <c r="H14" s="5">
        <f t="shared" ref="H14:H28" si="1">G14*0.95</f>
        <v>0</v>
      </c>
      <c r="I14" s="11">
        <f t="shared" ref="I14:I28" si="2">100%-F14</f>
        <v>1</v>
      </c>
      <c r="J14" s="5">
        <f>D14*I14</f>
        <v>0</v>
      </c>
      <c r="K14" s="5">
        <f t="shared" ref="K14:K28" si="3">J14*0.5</f>
        <v>0</v>
      </c>
      <c r="L14" s="5">
        <f t="shared" ref="L14:L28" si="4">G14+J14</f>
        <v>0</v>
      </c>
      <c r="M14" s="5">
        <f t="shared" ref="M14:M28" si="5">H14+K14</f>
        <v>0</v>
      </c>
      <c r="N14" s="5">
        <f t="shared" ref="N14:N28" si="6">L14-M14</f>
        <v>0</v>
      </c>
    </row>
    <row r="15" spans="1:14" x14ac:dyDescent="0.25">
      <c r="A15" s="22"/>
      <c r="B15" s="17" t="s">
        <v>25</v>
      </c>
      <c r="C15" s="5"/>
      <c r="D15" s="5"/>
      <c r="E15" s="5"/>
      <c r="F15" s="11"/>
      <c r="G15" s="5">
        <f t="shared" si="0"/>
        <v>0</v>
      </c>
      <c r="H15" s="5">
        <f t="shared" si="1"/>
        <v>0</v>
      </c>
      <c r="I15" s="11">
        <f t="shared" si="2"/>
        <v>1</v>
      </c>
      <c r="J15" s="5">
        <f t="shared" ref="J15:J28" si="7">D15*I15</f>
        <v>0</v>
      </c>
      <c r="K15" s="5">
        <f t="shared" si="3"/>
        <v>0</v>
      </c>
      <c r="L15" s="5">
        <f t="shared" si="4"/>
        <v>0</v>
      </c>
      <c r="M15" s="5">
        <f t="shared" si="5"/>
        <v>0</v>
      </c>
      <c r="N15" s="5">
        <f t="shared" si="6"/>
        <v>0</v>
      </c>
    </row>
    <row r="16" spans="1:14" x14ac:dyDescent="0.25">
      <c r="A16" s="22"/>
      <c r="B16" s="17" t="s">
        <v>26</v>
      </c>
      <c r="C16" s="5"/>
      <c r="D16" s="5"/>
      <c r="E16" s="5"/>
      <c r="F16" s="11"/>
      <c r="G16" s="5">
        <f t="shared" si="0"/>
        <v>0</v>
      </c>
      <c r="H16" s="5">
        <f t="shared" si="1"/>
        <v>0</v>
      </c>
      <c r="I16" s="11">
        <f t="shared" si="2"/>
        <v>1</v>
      </c>
      <c r="J16" s="5">
        <f t="shared" si="7"/>
        <v>0</v>
      </c>
      <c r="K16" s="5">
        <f t="shared" si="3"/>
        <v>0</v>
      </c>
      <c r="L16" s="5">
        <f t="shared" si="4"/>
        <v>0</v>
      </c>
      <c r="M16" s="5">
        <f t="shared" si="5"/>
        <v>0</v>
      </c>
      <c r="N16" s="5">
        <f t="shared" si="6"/>
        <v>0</v>
      </c>
    </row>
    <row r="17" spans="1:18" ht="31.5" x14ac:dyDescent="0.25">
      <c r="A17" s="22"/>
      <c r="B17" s="17" t="s">
        <v>27</v>
      </c>
      <c r="C17" s="5" t="s">
        <v>28</v>
      </c>
      <c r="D17" s="5"/>
      <c r="E17" s="5"/>
      <c r="F17" s="12">
        <v>1</v>
      </c>
      <c r="G17" s="5">
        <f t="shared" si="0"/>
        <v>0</v>
      </c>
      <c r="H17" s="5">
        <f t="shared" si="1"/>
        <v>0</v>
      </c>
      <c r="I17" s="11">
        <f t="shared" si="2"/>
        <v>0</v>
      </c>
      <c r="J17" s="5">
        <f t="shared" si="7"/>
        <v>0</v>
      </c>
      <c r="K17" s="5">
        <f t="shared" si="3"/>
        <v>0</v>
      </c>
      <c r="L17" s="5">
        <f t="shared" si="4"/>
        <v>0</v>
      </c>
      <c r="M17" s="5">
        <f t="shared" si="5"/>
        <v>0</v>
      </c>
      <c r="N17" s="5">
        <f t="shared" si="6"/>
        <v>0</v>
      </c>
    </row>
    <row r="18" spans="1:18" ht="157.5" x14ac:dyDescent="0.25">
      <c r="A18" s="22"/>
      <c r="B18" s="17" t="s">
        <v>29</v>
      </c>
      <c r="C18" s="4"/>
      <c r="D18" s="4"/>
      <c r="E18" s="4"/>
      <c r="F18" s="12">
        <v>1</v>
      </c>
      <c r="G18" s="5">
        <f t="shared" si="0"/>
        <v>0</v>
      </c>
      <c r="H18" s="5">
        <f t="shared" si="1"/>
        <v>0</v>
      </c>
      <c r="I18" s="11">
        <f t="shared" si="2"/>
        <v>0</v>
      </c>
      <c r="J18" s="5">
        <f t="shared" si="7"/>
        <v>0</v>
      </c>
      <c r="K18" s="5">
        <f t="shared" si="3"/>
        <v>0</v>
      </c>
      <c r="L18" s="5">
        <f t="shared" si="4"/>
        <v>0</v>
      </c>
      <c r="M18" s="5">
        <f t="shared" si="5"/>
        <v>0</v>
      </c>
      <c r="N18" s="5">
        <f t="shared" si="6"/>
        <v>0</v>
      </c>
    </row>
    <row r="19" spans="1:18" ht="166.5" customHeight="1" x14ac:dyDescent="0.25">
      <c r="A19" s="22"/>
      <c r="B19" s="17" t="s">
        <v>30</v>
      </c>
      <c r="C19" s="4"/>
      <c r="D19" s="4"/>
      <c r="E19" s="4"/>
      <c r="F19" s="13"/>
      <c r="G19" s="5">
        <f t="shared" si="0"/>
        <v>0</v>
      </c>
      <c r="H19" s="5">
        <f t="shared" si="1"/>
        <v>0</v>
      </c>
      <c r="I19" s="11">
        <f t="shared" si="2"/>
        <v>1</v>
      </c>
      <c r="J19" s="5">
        <f t="shared" si="7"/>
        <v>0</v>
      </c>
      <c r="K19" s="5">
        <f t="shared" si="3"/>
        <v>0</v>
      </c>
      <c r="L19" s="5">
        <f t="shared" si="4"/>
        <v>0</v>
      </c>
      <c r="M19" s="5">
        <f t="shared" si="5"/>
        <v>0</v>
      </c>
      <c r="N19" s="5">
        <f t="shared" si="6"/>
        <v>0</v>
      </c>
    </row>
    <row r="20" spans="1:18" ht="47.25" x14ac:dyDescent="0.25">
      <c r="A20" s="22"/>
      <c r="B20" s="17" t="s">
        <v>31</v>
      </c>
      <c r="C20" s="4"/>
      <c r="D20" s="4"/>
      <c r="E20" s="4"/>
      <c r="F20" s="13"/>
      <c r="G20" s="5">
        <f t="shared" si="0"/>
        <v>0</v>
      </c>
      <c r="H20" s="5">
        <f t="shared" si="1"/>
        <v>0</v>
      </c>
      <c r="I20" s="11">
        <f t="shared" si="2"/>
        <v>1</v>
      </c>
      <c r="J20" s="5">
        <f t="shared" si="7"/>
        <v>0</v>
      </c>
      <c r="K20" s="5">
        <f t="shared" si="3"/>
        <v>0</v>
      </c>
      <c r="L20" s="5">
        <f t="shared" si="4"/>
        <v>0</v>
      </c>
      <c r="M20" s="5">
        <f t="shared" si="5"/>
        <v>0</v>
      </c>
      <c r="N20" s="5">
        <f t="shared" si="6"/>
        <v>0</v>
      </c>
    </row>
    <row r="21" spans="1:18" ht="70.5" customHeight="1" x14ac:dyDescent="0.25">
      <c r="A21" s="22"/>
      <c r="B21" s="17" t="s">
        <v>32</v>
      </c>
      <c r="C21" s="4"/>
      <c r="D21" s="4"/>
      <c r="E21" s="4"/>
      <c r="F21" s="13"/>
      <c r="G21" s="5">
        <f t="shared" si="0"/>
        <v>0</v>
      </c>
      <c r="H21" s="5">
        <f t="shared" si="1"/>
        <v>0</v>
      </c>
      <c r="I21" s="11">
        <f t="shared" si="2"/>
        <v>1</v>
      </c>
      <c r="J21" s="5">
        <f t="shared" si="7"/>
        <v>0</v>
      </c>
      <c r="K21" s="5">
        <f t="shared" si="3"/>
        <v>0</v>
      </c>
      <c r="L21" s="5">
        <f t="shared" si="4"/>
        <v>0</v>
      </c>
      <c r="M21" s="5">
        <f t="shared" si="5"/>
        <v>0</v>
      </c>
      <c r="N21" s="5">
        <f t="shared" si="6"/>
        <v>0</v>
      </c>
    </row>
    <row r="22" spans="1:18" ht="78.75" x14ac:dyDescent="0.25">
      <c r="A22" s="22"/>
      <c r="B22" s="17" t="s">
        <v>33</v>
      </c>
      <c r="C22" s="5"/>
      <c r="D22" s="5"/>
      <c r="E22" s="5"/>
      <c r="F22" s="11"/>
      <c r="G22" s="5">
        <f t="shared" si="0"/>
        <v>0</v>
      </c>
      <c r="H22" s="5">
        <f t="shared" si="1"/>
        <v>0</v>
      </c>
      <c r="I22" s="11">
        <f t="shared" si="2"/>
        <v>1</v>
      </c>
      <c r="J22" s="5">
        <f t="shared" si="7"/>
        <v>0</v>
      </c>
      <c r="K22" s="5">
        <f t="shared" si="3"/>
        <v>0</v>
      </c>
      <c r="L22" s="5">
        <f t="shared" si="4"/>
        <v>0</v>
      </c>
      <c r="M22" s="5">
        <f t="shared" si="5"/>
        <v>0</v>
      </c>
      <c r="N22" s="5">
        <f t="shared" si="6"/>
        <v>0</v>
      </c>
    </row>
    <row r="23" spans="1:18" ht="31.5" x14ac:dyDescent="0.25">
      <c r="A23" s="22"/>
      <c r="B23" s="17" t="s">
        <v>34</v>
      </c>
      <c r="C23" s="4"/>
      <c r="D23" s="4"/>
      <c r="E23" s="4"/>
      <c r="F23" s="13"/>
      <c r="G23" s="5">
        <f t="shared" si="0"/>
        <v>0</v>
      </c>
      <c r="H23" s="5">
        <f t="shared" si="1"/>
        <v>0</v>
      </c>
      <c r="I23" s="11">
        <f t="shared" si="2"/>
        <v>1</v>
      </c>
      <c r="J23" s="5">
        <f t="shared" si="7"/>
        <v>0</v>
      </c>
      <c r="K23" s="5">
        <f t="shared" si="3"/>
        <v>0</v>
      </c>
      <c r="L23" s="5">
        <f t="shared" si="4"/>
        <v>0</v>
      </c>
      <c r="M23" s="5">
        <f t="shared" si="5"/>
        <v>0</v>
      </c>
      <c r="N23" s="5">
        <f t="shared" si="6"/>
        <v>0</v>
      </c>
    </row>
    <row r="24" spans="1:18" ht="63" x14ac:dyDescent="0.25">
      <c r="A24" s="22"/>
      <c r="B24" s="17" t="s">
        <v>35</v>
      </c>
      <c r="C24" s="4"/>
      <c r="D24" s="4"/>
      <c r="E24" s="4"/>
      <c r="F24" s="13"/>
      <c r="G24" s="5">
        <f t="shared" si="0"/>
        <v>0</v>
      </c>
      <c r="H24" s="5">
        <f t="shared" si="1"/>
        <v>0</v>
      </c>
      <c r="I24" s="11">
        <f t="shared" si="2"/>
        <v>1</v>
      </c>
      <c r="J24" s="5">
        <f t="shared" si="7"/>
        <v>0</v>
      </c>
      <c r="K24" s="5">
        <f t="shared" si="3"/>
        <v>0</v>
      </c>
      <c r="L24" s="5">
        <f t="shared" si="4"/>
        <v>0</v>
      </c>
      <c r="M24" s="5">
        <f t="shared" si="5"/>
        <v>0</v>
      </c>
      <c r="N24" s="5">
        <f t="shared" si="6"/>
        <v>0</v>
      </c>
    </row>
    <row r="25" spans="1:18" x14ac:dyDescent="0.25">
      <c r="A25" s="22"/>
      <c r="B25" s="17" t="s">
        <v>32</v>
      </c>
      <c r="C25" s="4"/>
      <c r="D25" s="4"/>
      <c r="E25" s="4"/>
      <c r="F25" s="13"/>
      <c r="G25" s="5">
        <f t="shared" si="0"/>
        <v>0</v>
      </c>
      <c r="H25" s="5">
        <f t="shared" si="1"/>
        <v>0</v>
      </c>
      <c r="I25" s="11">
        <f t="shared" si="2"/>
        <v>1</v>
      </c>
      <c r="J25" s="5">
        <f t="shared" si="7"/>
        <v>0</v>
      </c>
      <c r="K25" s="5">
        <f t="shared" si="3"/>
        <v>0</v>
      </c>
      <c r="L25" s="5">
        <f t="shared" si="4"/>
        <v>0</v>
      </c>
      <c r="M25" s="5">
        <f t="shared" si="5"/>
        <v>0</v>
      </c>
      <c r="N25" s="5">
        <f t="shared" si="6"/>
        <v>0</v>
      </c>
    </row>
    <row r="26" spans="1:18" ht="31.5" x14ac:dyDescent="0.25">
      <c r="A26" s="22"/>
      <c r="B26" s="17" t="s">
        <v>36</v>
      </c>
      <c r="C26" s="4"/>
      <c r="D26" s="4"/>
      <c r="E26" s="4"/>
      <c r="F26" s="13"/>
      <c r="G26" s="5">
        <f t="shared" si="0"/>
        <v>0</v>
      </c>
      <c r="H26" s="5">
        <f t="shared" si="1"/>
        <v>0</v>
      </c>
      <c r="I26" s="11">
        <f t="shared" si="2"/>
        <v>1</v>
      </c>
      <c r="J26" s="5">
        <f t="shared" si="7"/>
        <v>0</v>
      </c>
      <c r="K26" s="5">
        <f t="shared" si="3"/>
        <v>0</v>
      </c>
      <c r="L26" s="5">
        <f t="shared" si="4"/>
        <v>0</v>
      </c>
      <c r="M26" s="5">
        <f t="shared" si="5"/>
        <v>0</v>
      </c>
      <c r="N26" s="5">
        <f t="shared" si="6"/>
        <v>0</v>
      </c>
    </row>
    <row r="27" spans="1:18" ht="94.5" x14ac:dyDescent="0.25">
      <c r="A27" s="22"/>
      <c r="B27" s="17" t="s">
        <v>37</v>
      </c>
      <c r="C27" s="4"/>
      <c r="D27" s="4"/>
      <c r="E27" s="4"/>
      <c r="F27" s="13"/>
      <c r="G27" s="5">
        <f t="shared" si="0"/>
        <v>0</v>
      </c>
      <c r="H27" s="5">
        <f t="shared" si="1"/>
        <v>0</v>
      </c>
      <c r="I27" s="11">
        <f t="shared" si="2"/>
        <v>1</v>
      </c>
      <c r="J27" s="5">
        <f t="shared" si="7"/>
        <v>0</v>
      </c>
      <c r="K27" s="5">
        <f t="shared" si="3"/>
        <v>0</v>
      </c>
      <c r="L27" s="5">
        <f t="shared" si="4"/>
        <v>0</v>
      </c>
      <c r="M27" s="5">
        <f t="shared" si="5"/>
        <v>0</v>
      </c>
      <c r="N27" s="5">
        <f t="shared" si="6"/>
        <v>0</v>
      </c>
    </row>
    <row r="28" spans="1:18" x14ac:dyDescent="0.25">
      <c r="A28" s="23"/>
      <c r="B28" s="17" t="s">
        <v>32</v>
      </c>
      <c r="C28" s="4"/>
      <c r="D28" s="4"/>
      <c r="E28" s="4"/>
      <c r="F28" s="13"/>
      <c r="G28" s="5">
        <f t="shared" si="0"/>
        <v>0</v>
      </c>
      <c r="H28" s="5">
        <f t="shared" si="1"/>
        <v>0</v>
      </c>
      <c r="I28" s="11">
        <f t="shared" si="2"/>
        <v>1</v>
      </c>
      <c r="J28" s="5">
        <f t="shared" si="7"/>
        <v>0</v>
      </c>
      <c r="K28" s="5">
        <f t="shared" si="3"/>
        <v>0</v>
      </c>
      <c r="L28" s="5">
        <f t="shared" si="4"/>
        <v>0</v>
      </c>
      <c r="M28" s="5">
        <f t="shared" si="5"/>
        <v>0</v>
      </c>
      <c r="N28" s="5">
        <f t="shared" si="6"/>
        <v>0</v>
      </c>
    </row>
    <row r="30" spans="1:18" x14ac:dyDescent="0.25">
      <c r="A30" s="14" t="s">
        <v>55</v>
      </c>
      <c r="B30" s="14"/>
      <c r="C30" s="14"/>
      <c r="D30" s="14"/>
      <c r="E30" s="14"/>
      <c r="F30" s="14"/>
      <c r="G30" s="14"/>
      <c r="H30" s="15"/>
    </row>
    <row r="31" spans="1:18" ht="192" x14ac:dyDescent="0.25">
      <c r="A31" s="19" t="s">
        <v>62</v>
      </c>
      <c r="B31" s="19"/>
      <c r="C31" s="19"/>
      <c r="D31" s="19"/>
      <c r="E31" s="19"/>
      <c r="F31" s="19"/>
      <c r="G31" s="19"/>
      <c r="H31" s="19"/>
      <c r="I31" s="19"/>
      <c r="J31" s="19"/>
      <c r="K31" s="19"/>
      <c r="L31" s="19"/>
      <c r="M31" s="19"/>
      <c r="N31" s="19"/>
    </row>
    <row r="32" spans="1:18" ht="35.25" customHeight="1" x14ac:dyDescent="0.25">
      <c r="A32" s="39" t="s">
        <v>59</v>
      </c>
      <c r="B32" s="39"/>
      <c r="C32" s="39"/>
      <c r="D32" s="18"/>
      <c r="E32" s="18"/>
      <c r="F32" s="18"/>
      <c r="G32" s="18"/>
      <c r="H32" s="18"/>
      <c r="O32" s="19"/>
      <c r="P32" s="19"/>
      <c r="Q32" s="19"/>
      <c r="R32" s="19"/>
    </row>
    <row r="33" spans="1:8" ht="18.75" x14ac:dyDescent="0.25">
      <c r="A33" s="39" t="s">
        <v>60</v>
      </c>
      <c r="B33" s="39"/>
      <c r="C33" s="16"/>
      <c r="D33" s="16"/>
      <c r="E33" s="16"/>
      <c r="F33" s="16"/>
      <c r="G33" s="16"/>
      <c r="H33" s="16"/>
    </row>
    <row r="34" spans="1:8" ht="18.75" x14ac:dyDescent="0.25">
      <c r="A34" s="39" t="s">
        <v>61</v>
      </c>
      <c r="B34" s="39"/>
      <c r="C34" s="39"/>
      <c r="D34" s="39"/>
      <c r="E34" s="39"/>
      <c r="F34" s="39"/>
      <c r="G34" s="39"/>
      <c r="H34" s="39"/>
    </row>
    <row r="35" spans="1:8" ht="19.5" customHeight="1" x14ac:dyDescent="0.25"/>
    <row r="38" spans="1:8" ht="30.75" customHeight="1" x14ac:dyDescent="0.25"/>
    <row r="41" spans="1:8" ht="41.25" customHeight="1" x14ac:dyDescent="0.25"/>
  </sheetData>
  <mergeCells count="23">
    <mergeCell ref="M1:N1"/>
    <mergeCell ref="I6:K6"/>
    <mergeCell ref="L6:L9"/>
    <mergeCell ref="A3:N3"/>
    <mergeCell ref="M6:M9"/>
    <mergeCell ref="N6:N9"/>
    <mergeCell ref="F7:F9"/>
    <mergeCell ref="H7:H9"/>
    <mergeCell ref="I7:I9"/>
    <mergeCell ref="K7:K9"/>
    <mergeCell ref="A5:A9"/>
    <mergeCell ref="B5:B9"/>
    <mergeCell ref="C5:C9"/>
    <mergeCell ref="D5:L5"/>
    <mergeCell ref="M5:N5"/>
    <mergeCell ref="A34:H34"/>
    <mergeCell ref="A33:B33"/>
    <mergeCell ref="A32:C32"/>
    <mergeCell ref="D6:D9"/>
    <mergeCell ref="E6:E9"/>
    <mergeCell ref="F6:H6"/>
    <mergeCell ref="A12:A28"/>
    <mergeCell ref="B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CAD1B391-D8C3-41A1-92D2-89A64D2B6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67AF47-974A-46F5-B083-3580728656A7}">
  <ds:schemaRefs>
    <ds:schemaRef ds:uri="http://schemas.microsoft.com/sharepoint/v3/contenttype/forms"/>
  </ds:schemaRefs>
</ds:datastoreItem>
</file>

<file path=customXml/itemProps3.xml><?xml version="1.0" encoding="utf-8"?>
<ds:datastoreItem xmlns:ds="http://schemas.openxmlformats.org/officeDocument/2006/customXml" ds:itemID="{E43092AC-53A9-4F0B-8F6C-E457D4E04E02}">
  <ds:schemaRefs>
    <ds:schemaRef ds:uri="http://purl.org/dc/dcmitype/"/>
    <ds:schemaRef ds:uri="http://schemas.microsoft.com/office/2006/documentManagement/types"/>
    <ds:schemaRef ds:uri="25a75a1d-8b78-49a6-8e4b-dbe94589a28d"/>
    <ds:schemaRef ds:uri="http://schemas.openxmlformats.org/package/2006/metadata/core-properties"/>
    <ds:schemaRef ds:uri="42144e59-5907-413f-b624-803f3a022d9b"/>
    <ds:schemaRef ds:uri="http://purl.org/dc/terms/"/>
    <ds:schemaRef ds:uri="http://purl.org/dc/elements/1.1/"/>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Metodika</vt:lpstr>
      <vt:lpstr>Aprēķins</vt:lpstr>
      <vt:lpstr>Pamatojums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Inese Kašurina</dc:creator>
  <cp:keywords/>
  <dc:description/>
  <cp:lastModifiedBy>Laine Estere Silma</cp:lastModifiedBy>
  <cp:revision/>
  <dcterms:created xsi:type="dcterms:W3CDTF">2024-07-11T10:47:17Z</dcterms:created>
  <dcterms:modified xsi:type="dcterms:W3CDTF">2025-04-03T12:06:14Z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