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f-matuz\Downloads\"/>
    </mc:Choice>
  </mc:AlternateContent>
  <xr:revisionPtr revIDLastSave="0" documentId="8_{550E8275-FE85-42DB-8E18-BF0567AD24FC}" xr6:coauthVersionLast="47" xr6:coauthVersionMax="47" xr10:uidLastSave="{00000000-0000-0000-0000-000000000000}"/>
  <bookViews>
    <workbookView xWindow="28680" yWindow="-1680" windowWidth="38640" windowHeight="21120" xr2:uid="{00000000-000D-0000-FFFF-FFFF00000000}"/>
  </bookViews>
  <sheets>
    <sheet name="Ēku kopējais saraksts" sheetId="1" r:id="rId1"/>
    <sheet name="Pamatojums" sheetId="2" r:id="rId2"/>
    <sheet name="Piemē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I7" i="1"/>
  <c r="I8" i="1"/>
  <c r="H6" i="1"/>
  <c r="I6" i="1" s="1"/>
  <c r="H7" i="1"/>
  <c r="H8" i="1"/>
  <c r="H5" i="1"/>
  <c r="I5" i="1" s="1"/>
  <c r="I6" i="3"/>
  <c r="I7" i="3"/>
  <c r="I8" i="3"/>
  <c r="I5" i="3"/>
  <c r="H6" i="3"/>
  <c r="H7" i="3"/>
  <c r="H8" i="3"/>
  <c r="H5" i="3"/>
  <c r="H9" i="3" s="1"/>
  <c r="E9" i="3"/>
  <c r="G9" i="3" l="1"/>
  <c r="F9" i="3"/>
  <c r="G9" i="1" l="1"/>
  <c r="I9" i="1" s="1"/>
  <c r="F9" i="1"/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tc={D84EF596-5D79-4B7F-9C38-FE2153A20680}</author>
    <author>tc={10226556-DF4C-454B-893E-FC197CF27A20}</author>
  </authors>
  <commentList>
    <comment ref="A2" authorId="0" shapeId="0" xr:uid="{D84EF596-5D79-4B7F-9C38-FE2153A20680}">
      <text>
        <t>[Threaded comment]
Your version of Excel allows you to read this threaded comment; however, any edits to it will get removed if the file is opened in a newer version of Excel. Learn more: https://go.microsoft.com/fwlink/?linkid=870924
Comment:
    Lūdzu precizēt nosaukumu uz Eiropas Savienības kohēzijas politikas programmas 2021. –2027. gadam 2.1.1. specifiskā atbalsta mērķa “Energoefektivitātes veicināšana un siltumnīcefekta gāzu emisiju samazināšana” 2.1.1.4. pasākuma “Energoefektivitātes paaugstināšana valsts ēkās” 
Reply:
    Precizets</t>
      </text>
    </comment>
    <comment ref="H3" authorId="1" shapeId="0" xr:uid="{10226556-DF4C-454B-893E-FC197CF27A20}">
      <text>
        <t>[Threaded comment]
Your version of Excel allows you to read this threaded comment; however, any edits to it will get removed if the file is opened in a newer version of Excel. Learn more: https://go.microsoft.com/fwlink/?linkid=870924
Comment:
    Lūdzu skatīt PSD pret budžetu (izdevuiem), tādējādi ļaujot aprēķināt ar PSD un CSD nopelnīto apjomu procentos no visiem nepieciešamajiem izdevumiem
Reply:
    PSD aprēķinā izdevumi netiek iekļauti</t>
      </text>
    </comment>
  </commentList>
</comments>
</file>

<file path=xl/sharedStrings.xml><?xml version="1.0" encoding="utf-8"?>
<sst xmlns="http://schemas.openxmlformats.org/spreadsheetml/2006/main" count="46" uniqueCount="29">
  <si>
    <t>Eiropas Savienības kohēzijas politikas programmas 2021.–2027. gadam 2.1.1. specifiskā atbalsta mērķa "Energoefektivitātes veicināšana un siltumnīcefekta gāzu emisiju samazināšana" 2.1.1.4. pasākuma "Energoefektivitātes paaugstināšana valsts ēkās" papildinošās saimnieciskās darbības uzraudzības metodikas 3.pielikums</t>
  </si>
  <si>
    <r>
      <t xml:space="preserve">Eiropas Savienības kohēzijas politikas programmas 2021.–2027. gadam 2.1.1. specifiskā atbalsta mērķa "Energoefektivitātes veicināšana un siltumnīcefekta gāzu emisiju samazināšana" 2.1.1.4. pasākuma "Energoefektivitātes paaugstināšana valsts ēkās" papildinošās saimnieciskās darbības aprēķins </t>
    </r>
    <r>
      <rPr>
        <u/>
        <sz val="11"/>
        <color theme="1"/>
        <rFont val="Calibri"/>
        <family val="2"/>
        <charset val="186"/>
        <scheme val="minor"/>
      </rPr>
      <t>finanšu izteiksmē</t>
    </r>
  </si>
  <si>
    <t>Nr.p.k.</t>
  </si>
  <si>
    <t>Funkcionāli saistītās ēkas adrese</t>
  </si>
  <si>
    <t>Ēkas kadastra apzīmējums</t>
  </si>
  <si>
    <t>Izmantošanas veids</t>
  </si>
  <si>
    <r>
      <t>Ienākumi no funkcionāli saistītās ēkas (F</t>
    </r>
    <r>
      <rPr>
        <vertAlign val="subscript"/>
        <sz val="11"/>
        <color theme="1"/>
        <rFont val="Calibri"/>
        <family val="2"/>
        <charset val="186"/>
        <scheme val="minor"/>
      </rPr>
      <t>kop</t>
    </r>
    <r>
      <rPr>
        <sz val="11"/>
        <color theme="1"/>
        <rFont val="Calibri"/>
        <family val="2"/>
        <charset val="186"/>
        <scheme val="minor"/>
      </rPr>
      <t>), EUR</t>
    </r>
  </si>
  <si>
    <r>
      <t>Ienākumi no saimnieciskās darbības (Fn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EUR</t>
    </r>
  </si>
  <si>
    <r>
      <t>Ienākumi no PSD ēkās (Fn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EUR</t>
    </r>
  </si>
  <si>
    <r>
      <t>Kopējie ienākumi (F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EUR</t>
    </r>
  </si>
  <si>
    <t>PSD ienākumi, %</t>
  </si>
  <si>
    <t>(1)</t>
  </si>
  <si>
    <t>(2)</t>
  </si>
  <si>
    <t>(3)</t>
  </si>
  <si>
    <t>(4)</t>
  </si>
  <si>
    <t>(5)</t>
  </si>
  <si>
    <t>(6)</t>
  </si>
  <si>
    <t>(7)=(4)+(5)+(6)</t>
  </si>
  <si>
    <t>(8)=(6)/(7)%</t>
  </si>
  <si>
    <t>KOPĀ</t>
  </si>
  <si>
    <t>Kalendārais gads, par kuru veikts aprēķins</t>
  </si>
  <si>
    <t>Paskaidrojums par funkcionāli saistīto infrastruktūru (ēku) veikto aprēķinu ietvaros</t>
  </si>
  <si>
    <t>Funkcionāli saistītās ēkas adrese, kadastra apzīmējums</t>
  </si>
  <si>
    <t>Paskaidrojums</t>
  </si>
  <si>
    <t>Piemērs saskaņā ar PSD metodikas 3.punkta pirmo piemēru</t>
  </si>
  <si>
    <r>
      <t>Ienākumi no saimnieciskās darbības (Fn</t>
    </r>
    <r>
      <rPr>
        <vertAlign val="subscript"/>
        <sz val="11"/>
        <color theme="1"/>
        <rFont val="Calibri"/>
        <family val="2"/>
        <charset val="186"/>
        <scheme val="minor"/>
      </rPr>
      <t>saim</t>
    </r>
    <r>
      <rPr>
        <sz val="11"/>
        <color theme="1"/>
        <rFont val="Calibri"/>
        <family val="2"/>
        <charset val="186"/>
        <scheme val="minor"/>
      </rPr>
      <t>), EUR</t>
    </r>
  </si>
  <si>
    <r>
      <t>Ienākumi no PSD ēkās (Fn</t>
    </r>
    <r>
      <rPr>
        <vertAlign val="subscript"/>
        <sz val="11"/>
        <color theme="1"/>
        <rFont val="Calibri"/>
        <family val="2"/>
        <charset val="186"/>
        <scheme val="minor"/>
      </rPr>
      <t>psd</t>
    </r>
    <r>
      <rPr>
        <sz val="11"/>
        <color theme="1"/>
        <rFont val="Calibri"/>
        <family val="2"/>
        <charset val="186"/>
        <scheme val="minor"/>
      </rPr>
      <t>), EUR</t>
    </r>
  </si>
  <si>
    <r>
      <t>Kopējie finansējuma saņēmēja ienākumi (F</t>
    </r>
    <r>
      <rPr>
        <vertAlign val="subscript"/>
        <sz val="11"/>
        <color theme="1"/>
        <rFont val="Calibri"/>
        <family val="2"/>
        <charset val="186"/>
        <scheme val="minor"/>
      </rPr>
      <t>kop</t>
    </r>
    <r>
      <rPr>
        <sz val="11"/>
        <color theme="1"/>
        <rFont val="Calibri"/>
        <family val="2"/>
        <charset val="186"/>
        <scheme val="minor"/>
      </rPr>
      <t>), EUR</t>
    </r>
  </si>
  <si>
    <t>Ienākumi no PSD,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</si>
</sst>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9" fontId="4" fillId="0" borderId="1" xfId="1" applyFont="1" applyBorder="1"/>
    <xf numFmtId="0" fontId="4" fillId="3" borderId="0" xfId="0" applyFont="1" applyFill="1" applyAlignment="1">
      <alignment wrapText="1"/>
    </xf>
    <xf numFmtId="0" fontId="6" fillId="3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9" fontId="4" fillId="2" borderId="1" xfId="1" applyFont="1" applyFill="1" applyBorder="1"/>
    <xf numFmtId="0" fontId="0" fillId="0" borderId="0" xfId="0" applyAlignment="1">
      <alignment vertical="distributed"/>
    </xf>
    <xf numFmtId="0" fontId="0" fillId="0" borderId="3" xfId="0" applyBorder="1" applyAlignment="1">
      <alignment horizontal="right" vertical="distributed" wrapText="1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ese Ofkante" id="{ADC640AD-B2D0-4934-9DB1-0F43DB07E7C9}" userId="S::inese.ofkante@cfla.gov.lv::55e31c4b-b615-4c9a-bd66-bad9f7d86d36" providerId="AD"/>
  <person displayName="Laura Ausmane" id="{E8BD3B30-02A7-4398-8BF2-7A2066D9CE89}" userId="S::laura.ausmane@cfla.gov.lv::e84d4789-fefa-4638-8aea-74c3e580cb6d" providerId="AD"/>
  <person displayName="Andrejs Zambžetskis" id="{1B562440-8579-44A4-8770-BB3D47AA217A}" userId="S::Andrejs.Zambzetskis@em.gov.lv::0201a2ac-1e07-4433-9835-0c3d6304f63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3-26T09:38:10.39" personId="{ADC640AD-B2D0-4934-9DB1-0F43DB07E7C9}" id="{D84EF596-5D79-4B7F-9C38-FE2153A20680}">
    <text>Lūdzu precizēt nosaukumu uz Eiropas Savienības kohēzijas politikas programmas 2021. –2027. gadam 2.1.1. specifiskā atbalsta mērķa “Energoefektivitātes veicināšana un siltumnīcefekta gāzu emisiju samazināšana” 2.1.1.4. pasākuma “Energoefektivitātes paaugstināšana valsts ēkās” </text>
  </threadedComment>
  <threadedComment ref="A2" dT="2025-04-10T09:11:09.48" personId="{1B562440-8579-44A4-8770-BB3D47AA217A}" id="{8808A689-FF10-45FF-AAFA-3C61297D6D67}" parentId="{D84EF596-5D79-4B7F-9C38-FE2153A20680}">
    <text>Precizets</text>
  </threadedComment>
  <threadedComment ref="H3" dT="2025-03-26T07:13:46.86" personId="{E8BD3B30-02A7-4398-8BF2-7A2066D9CE89}" id="{10226556-DF4C-454B-893E-FC197CF27A20}">
    <text>Lūdzu skatīt PSD pret budžetu (izdevuiem), tādējādi ļaujot aprēķināt ar PSD un CSD nopelnīto apjomu procentos no visiem nepieciešamajiem izdevumiem</text>
  </threadedComment>
  <threadedComment ref="H3" dT="2025-04-10T09:11:00.29" personId="{1B562440-8579-44A4-8770-BB3D47AA217A}" id="{F45D37B8-2BD2-4481-83DE-32B0563783D6}" parentId="{10226556-DF4C-454B-893E-FC197CF27A20}">
    <text>PSD aprēķinā izdevumi netiek iekļauti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2"/>
  <sheetViews>
    <sheetView tabSelected="1" workbookViewId="0">
      <selection activeCell="F16" sqref="F16"/>
    </sheetView>
  </sheetViews>
  <sheetFormatPr defaultColWidth="9.1796875" defaultRowHeight="14.5" x14ac:dyDescent="0.35"/>
  <cols>
    <col min="1" max="1" width="9.1796875" style="12"/>
    <col min="2" max="2" width="37.81640625" style="12" customWidth="1"/>
    <col min="3" max="3" width="18.7265625" style="12" customWidth="1"/>
    <col min="4" max="4" width="21.7265625" style="12" customWidth="1"/>
    <col min="5" max="5" width="15.26953125" style="12" customWidth="1"/>
    <col min="6" max="6" width="14.7265625" style="12" customWidth="1"/>
    <col min="7" max="9" width="15.54296875" style="12" customWidth="1"/>
    <col min="10" max="16384" width="9.1796875" style="12"/>
  </cols>
  <sheetData>
    <row r="1" spans="1:10" ht="97.5" customHeight="1" x14ac:dyDescent="0.35">
      <c r="A1" s="6"/>
      <c r="B1" s="6"/>
      <c r="C1" s="6"/>
      <c r="D1" s="6"/>
      <c r="E1" s="6"/>
      <c r="F1" s="20" t="s">
        <v>0</v>
      </c>
      <c r="G1" s="20"/>
      <c r="H1" s="20"/>
      <c r="I1" s="20"/>
      <c r="J1" s="19"/>
    </row>
    <row r="2" spans="1:10" ht="65.25" customHeight="1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6"/>
    </row>
    <row r="3" spans="1:10" ht="60" x14ac:dyDescent="0.35">
      <c r="A3" s="17" t="s">
        <v>2</v>
      </c>
      <c r="B3" s="17" t="s">
        <v>3</v>
      </c>
      <c r="C3" s="17" t="s">
        <v>4</v>
      </c>
      <c r="D3" s="17" t="s">
        <v>5</v>
      </c>
      <c r="E3" s="3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7"/>
    </row>
    <row r="4" spans="1:10" s="16" customFormat="1" x14ac:dyDescent="0.35">
      <c r="A4" s="13"/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15"/>
    </row>
    <row r="5" spans="1:10" x14ac:dyDescent="0.35">
      <c r="A5" s="8">
        <v>1</v>
      </c>
      <c r="B5" s="9"/>
      <c r="C5" s="9"/>
      <c r="D5" s="9"/>
      <c r="E5" s="10"/>
      <c r="F5" s="10"/>
      <c r="G5" s="10"/>
      <c r="H5" s="10">
        <f>E5+F5+G5</f>
        <v>0</v>
      </c>
      <c r="I5" s="14" t="e">
        <f>G5/H5</f>
        <v>#DIV/0!</v>
      </c>
      <c r="J5" s="6"/>
    </row>
    <row r="6" spans="1:10" x14ac:dyDescent="0.35">
      <c r="A6" s="8">
        <v>2</v>
      </c>
      <c r="B6" s="9"/>
      <c r="C6" s="9"/>
      <c r="D6" s="9"/>
      <c r="E6" s="10"/>
      <c r="F6" s="10"/>
      <c r="G6" s="10"/>
      <c r="H6" s="10">
        <f t="shared" ref="H6:H8" si="0">E6+F6+G6</f>
        <v>0</v>
      </c>
      <c r="I6" s="14" t="e">
        <f t="shared" ref="I6:I9" si="1">G6/H6</f>
        <v>#DIV/0!</v>
      </c>
      <c r="J6" s="6"/>
    </row>
    <row r="7" spans="1:10" x14ac:dyDescent="0.35">
      <c r="A7" s="8">
        <v>3</v>
      </c>
      <c r="B7" s="9"/>
      <c r="C7" s="9"/>
      <c r="D7" s="9"/>
      <c r="E7" s="10"/>
      <c r="F7" s="10"/>
      <c r="G7" s="10"/>
      <c r="H7" s="10">
        <f t="shared" si="0"/>
        <v>0</v>
      </c>
      <c r="I7" s="14" t="e">
        <f t="shared" si="1"/>
        <v>#DIV/0!</v>
      </c>
      <c r="J7" s="6"/>
    </row>
    <row r="8" spans="1:10" x14ac:dyDescent="0.35">
      <c r="A8" s="8">
        <v>4</v>
      </c>
      <c r="B8" s="9"/>
      <c r="C8" s="9"/>
      <c r="D8" s="9"/>
      <c r="E8" s="10"/>
      <c r="F8" s="10"/>
      <c r="G8" s="10"/>
      <c r="H8" s="10">
        <f t="shared" si="0"/>
        <v>0</v>
      </c>
      <c r="I8" s="14" t="e">
        <f t="shared" si="1"/>
        <v>#DIV/0!</v>
      </c>
      <c r="J8" s="6"/>
    </row>
    <row r="9" spans="1:10" x14ac:dyDescent="0.35">
      <c r="A9" s="21" t="s">
        <v>19</v>
      </c>
      <c r="B9" s="21"/>
      <c r="C9" s="21"/>
      <c r="D9" s="21"/>
      <c r="E9" s="11">
        <f>SUM(E5:E8)</f>
        <v>0</v>
      </c>
      <c r="F9" s="11">
        <f>SUM(F5:F8)</f>
        <v>0</v>
      </c>
      <c r="G9" s="11">
        <f t="shared" ref="G9" si="2">SUM(G5:G8)</f>
        <v>0</v>
      </c>
      <c r="H9" s="11"/>
      <c r="I9" s="18" t="e">
        <f t="shared" si="1"/>
        <v>#DIV/0!</v>
      </c>
      <c r="J9" s="6"/>
    </row>
    <row r="12" spans="1:10" x14ac:dyDescent="0.35">
      <c r="A12" s="22" t="s">
        <v>20</v>
      </c>
      <c r="B12" s="22"/>
      <c r="C12" s="9"/>
      <c r="D12" s="6"/>
      <c r="E12" s="6"/>
      <c r="F12" s="6"/>
      <c r="G12" s="6"/>
      <c r="H12" s="6"/>
      <c r="I12" s="6"/>
      <c r="J12" s="6"/>
    </row>
  </sheetData>
  <mergeCells count="4">
    <mergeCell ref="F1:I1"/>
    <mergeCell ref="A9:D9"/>
    <mergeCell ref="A12:B12"/>
    <mergeCell ref="A2:I2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7"/>
  <sheetViews>
    <sheetView workbookViewId="0">
      <selection activeCell="B12" sqref="B12"/>
    </sheetView>
  </sheetViews>
  <sheetFormatPr defaultRowHeight="14.5" x14ac:dyDescent="0.35"/>
  <cols>
    <col min="2" max="2" width="31.1796875" customWidth="1"/>
    <col min="3" max="3" width="58.54296875" customWidth="1"/>
  </cols>
  <sheetData>
    <row r="1" spans="1:3" ht="25.5" customHeight="1" x14ac:dyDescent="0.35">
      <c r="A1" s="24" t="s">
        <v>21</v>
      </c>
      <c r="B1" s="24"/>
      <c r="C1" s="24"/>
    </row>
    <row r="2" spans="1:3" ht="29" x14ac:dyDescent="0.35">
      <c r="A2" s="3" t="s">
        <v>2</v>
      </c>
      <c r="B2" s="3" t="s">
        <v>22</v>
      </c>
      <c r="C2" s="3" t="s">
        <v>23</v>
      </c>
    </row>
    <row r="3" spans="1:3" x14ac:dyDescent="0.35">
      <c r="A3" s="4">
        <v>1</v>
      </c>
      <c r="B3" s="2"/>
      <c r="C3" s="2"/>
    </row>
    <row r="4" spans="1:3" x14ac:dyDescent="0.35">
      <c r="A4" s="4">
        <v>2</v>
      </c>
      <c r="B4" s="1"/>
      <c r="C4" s="1"/>
    </row>
    <row r="5" spans="1:3" x14ac:dyDescent="0.35">
      <c r="A5" s="4">
        <v>3</v>
      </c>
      <c r="B5" s="1"/>
      <c r="C5" s="1"/>
    </row>
    <row r="6" spans="1:3" x14ac:dyDescent="0.35">
      <c r="A6" s="4">
        <v>4</v>
      </c>
      <c r="B6" s="1"/>
      <c r="C6" s="1"/>
    </row>
    <row r="7" spans="1:3" x14ac:dyDescent="0.35">
      <c r="A7" s="4">
        <v>5</v>
      </c>
      <c r="B7" s="1"/>
      <c r="C7" s="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"/>
  <sheetViews>
    <sheetView workbookViewId="0">
      <selection activeCell="G13" sqref="G13"/>
    </sheetView>
  </sheetViews>
  <sheetFormatPr defaultColWidth="9.1796875" defaultRowHeight="14.5" x14ac:dyDescent="0.35"/>
  <cols>
    <col min="1" max="1" width="9.1796875" style="6"/>
    <col min="2" max="2" width="37.81640625" style="6" customWidth="1"/>
    <col min="3" max="3" width="18.7265625" style="6" customWidth="1"/>
    <col min="4" max="4" width="21.7265625" style="6" customWidth="1"/>
    <col min="5" max="6" width="15.26953125" style="6" customWidth="1"/>
    <col min="7" max="7" width="14.7265625" style="6" customWidth="1"/>
    <col min="8" max="8" width="15.54296875" style="6" customWidth="1"/>
    <col min="9" max="9" width="17.7265625" style="6" customWidth="1"/>
    <col min="10" max="16384" width="9.1796875" style="6"/>
  </cols>
  <sheetData>
    <row r="1" spans="1:10" ht="19.5" customHeight="1" x14ac:dyDescent="0.35">
      <c r="A1" s="5" t="s">
        <v>24</v>
      </c>
    </row>
    <row r="2" spans="1:10" ht="65.25" customHeight="1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10" ht="74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25</v>
      </c>
      <c r="G3" s="3" t="s">
        <v>26</v>
      </c>
      <c r="H3" s="3" t="s">
        <v>27</v>
      </c>
      <c r="I3" s="3" t="s">
        <v>28</v>
      </c>
      <c r="J3" s="7"/>
    </row>
    <row r="4" spans="1:10" x14ac:dyDescent="0.35">
      <c r="A4" s="13"/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</row>
    <row r="5" spans="1:10" x14ac:dyDescent="0.35">
      <c r="A5" s="8">
        <v>1</v>
      </c>
      <c r="B5" s="9"/>
      <c r="C5" s="9"/>
      <c r="D5" s="9"/>
      <c r="E5" s="10">
        <v>88000</v>
      </c>
      <c r="F5" s="10">
        <v>2000</v>
      </c>
      <c r="G5" s="10">
        <v>10000</v>
      </c>
      <c r="H5" s="10">
        <f>E5+F5+G5</f>
        <v>100000</v>
      </c>
      <c r="I5" s="14">
        <f>G5/H5</f>
        <v>0.1</v>
      </c>
    </row>
    <row r="6" spans="1:10" x14ac:dyDescent="0.35">
      <c r="A6" s="8">
        <v>2</v>
      </c>
      <c r="B6" s="9"/>
      <c r="C6" s="9"/>
      <c r="D6" s="9"/>
      <c r="E6" s="10">
        <v>420000</v>
      </c>
      <c r="F6" s="10">
        <v>30000</v>
      </c>
      <c r="G6" s="10">
        <v>50000</v>
      </c>
      <c r="H6" s="10">
        <f t="shared" ref="H6:H8" si="0">E6+F6+G6</f>
        <v>500000</v>
      </c>
      <c r="I6" s="14">
        <f t="shared" ref="I6:I9" si="1">G6/H6</f>
        <v>0.1</v>
      </c>
    </row>
    <row r="7" spans="1:10" x14ac:dyDescent="0.35">
      <c r="A7" s="8">
        <v>3</v>
      </c>
      <c r="B7" s="9"/>
      <c r="C7" s="9"/>
      <c r="D7" s="9"/>
      <c r="E7" s="10">
        <v>150000</v>
      </c>
      <c r="F7" s="10">
        <v>10000</v>
      </c>
      <c r="G7" s="10">
        <v>40000</v>
      </c>
      <c r="H7" s="10">
        <f t="shared" si="0"/>
        <v>200000</v>
      </c>
      <c r="I7" s="14">
        <f t="shared" si="1"/>
        <v>0.2</v>
      </c>
    </row>
    <row r="8" spans="1:10" x14ac:dyDescent="0.35">
      <c r="A8" s="8">
        <v>4</v>
      </c>
      <c r="B8" s="9"/>
      <c r="C8" s="9"/>
      <c r="D8" s="9"/>
      <c r="E8" s="10">
        <v>192000</v>
      </c>
      <c r="F8" s="10">
        <v>8000</v>
      </c>
      <c r="G8" s="10">
        <v>0</v>
      </c>
      <c r="H8" s="10">
        <f t="shared" si="0"/>
        <v>200000</v>
      </c>
      <c r="I8" s="14">
        <f t="shared" si="1"/>
        <v>0</v>
      </c>
    </row>
    <row r="9" spans="1:10" x14ac:dyDescent="0.35">
      <c r="A9" s="21" t="s">
        <v>19</v>
      </c>
      <c r="B9" s="21"/>
      <c r="C9" s="21"/>
      <c r="D9" s="21"/>
      <c r="E9" s="11">
        <f>SUM(E5:E8)</f>
        <v>850000</v>
      </c>
      <c r="F9" s="11">
        <f>SUM(F5:F8)</f>
        <v>50000</v>
      </c>
      <c r="G9" s="11">
        <f t="shared" ref="G9" si="2">SUM(G5:G8)</f>
        <v>100000</v>
      </c>
      <c r="H9" s="11">
        <f>SUM(H5:H8)</f>
        <v>1000000</v>
      </c>
      <c r="I9" s="18">
        <f t="shared" si="1"/>
        <v>0.1</v>
      </c>
    </row>
    <row r="12" spans="1:10" x14ac:dyDescent="0.35">
      <c r="A12" s="22" t="s">
        <v>20</v>
      </c>
      <c r="B12" s="22"/>
      <c r="C12" s="9">
        <v>2025</v>
      </c>
    </row>
  </sheetData>
  <mergeCells count="3">
    <mergeCell ref="A9:D9"/>
    <mergeCell ref="A12:B12"/>
    <mergeCell ref="A2:I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7" ma:contentTypeDescription="Create a new document." ma:contentTypeScope="" ma:versionID="29df6500465c31a816bdfed27ff4cf5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e02c41fb6780ed4cfd42e8777efa62ef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58F1A8-E237-4C61-92EC-51D5B2F4A4D6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customXml/itemProps2.xml><?xml version="1.0" encoding="utf-8"?>
<ds:datastoreItem xmlns:ds="http://schemas.openxmlformats.org/officeDocument/2006/customXml" ds:itemID="{B4405691-3626-4CC9-AAEF-6CE9EB438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5F2379-4B26-461A-AF9C-E43AF6BD1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Ēku kopējais saraksts</vt:lpstr>
      <vt:lpstr>Pamatojums</vt:lpstr>
      <vt:lpstr>Piemērs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Kristaps</dc:creator>
  <cp:keywords/>
  <dc:description/>
  <cp:lastModifiedBy>Egija Matuzone</cp:lastModifiedBy>
  <cp:revision/>
  <dcterms:created xsi:type="dcterms:W3CDTF">2017-08-29T11:03:11Z</dcterms:created>
  <dcterms:modified xsi:type="dcterms:W3CDTF">2025-06-18T06:33:08Z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