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f-matuz\Downloads\"/>
    </mc:Choice>
  </mc:AlternateContent>
  <xr:revisionPtr revIDLastSave="0" documentId="8_{81B6AC63-C1EC-4647-B017-E348D0F33077}" xr6:coauthVersionLast="47" xr6:coauthVersionMax="47" xr10:uidLastSave="{00000000-0000-0000-0000-000000000000}"/>
  <bookViews>
    <workbookView xWindow="28680" yWindow="-1680" windowWidth="38640" windowHeight="21120" xr2:uid="{00000000-000D-0000-FFFF-FFFF00000000}"/>
  </bookViews>
  <sheets>
    <sheet name="Ēku kopējais saraksts" sheetId="1" r:id="rId1"/>
    <sheet name="Pamatojums" sheetId="2" r:id="rId2"/>
    <sheet name="Piemērs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5" i="1" l="1"/>
  <c r="Q9" i="3"/>
  <c r="E9" i="1"/>
  <c r="P6" i="1"/>
  <c r="P7" i="1"/>
  <c r="P8" i="1"/>
  <c r="L6" i="1"/>
  <c r="L7" i="1"/>
  <c r="L8" i="1"/>
  <c r="L5" i="1"/>
  <c r="H6" i="1"/>
  <c r="H7" i="1"/>
  <c r="H8" i="1"/>
  <c r="H5" i="1"/>
  <c r="Q6" i="3"/>
  <c r="Q7" i="3"/>
  <c r="Q8" i="3"/>
  <c r="Q5" i="3"/>
  <c r="Q7" i="1" l="1"/>
  <c r="Q6" i="1"/>
  <c r="Q8" i="1"/>
  <c r="Q5" i="1"/>
  <c r="E9" i="3" l="1"/>
  <c r="H8" i="3"/>
  <c r="L7" i="3"/>
  <c r="H7" i="3"/>
  <c r="P6" i="3"/>
  <c r="L6" i="3"/>
  <c r="H6" i="3"/>
  <c r="P5" i="3"/>
  <c r="L5" i="3"/>
  <c r="H5" i="3"/>
  <c r="P9" i="3" l="1"/>
  <c r="H9" i="3"/>
  <c r="L9" i="3"/>
  <c r="L9" i="1" l="1"/>
  <c r="H9" i="1" l="1"/>
  <c r="P9" i="1"/>
  <c r="Q9" i="1" s="1"/>
</calcChain>
</file>

<file path=xl/sharedStrings.xml><?xml version="1.0" encoding="utf-8"?>
<sst xmlns="http://schemas.openxmlformats.org/spreadsheetml/2006/main" count="78" uniqueCount="43">
  <si>
    <t>Eiropas Savienības kohēzijas politikas programmas 2021.–2027. gadam 2.1.1. specifiskā atbalsta mērķa "Energoefektivitātes veicināšana un siltumnīcefekta gāzu emisiju samazināšana" 2.1.1.4. pasākuma "Energoefektivitātes paaugstināšana valsts ēkās" papildinošās saimnieciskās darbības uzraudzības metodikas 2.pielikums</t>
  </si>
  <si>
    <r>
      <t xml:space="preserve">Eiropas Savienības kohēzijas politikas programmas 2021.–2027. gadam 2.1.1. specifiskā atbalsta mērķa "Energoefektivitātes veicināšana un siltumnīcefekta gāzu emisiju samazināšana" 2.1.1.4. pasākuma "Energoefektivitātes paaugstināšana valsts ēkās" papildinošās saimnieciskās darbības aprēķins </t>
    </r>
    <r>
      <rPr>
        <b/>
        <u/>
        <sz val="11"/>
        <color theme="1"/>
        <rFont val="Calibri"/>
        <family val="2"/>
        <charset val="186"/>
        <scheme val="minor"/>
      </rPr>
      <t>laika izteiksmē</t>
    </r>
  </si>
  <si>
    <t>Nr.p.k.</t>
  </si>
  <si>
    <t>Funkcionāli saistītās ēkas adrese</t>
  </si>
  <si>
    <t>Ēkas kadastra apzīmējums</t>
  </si>
  <si>
    <t>Izmantošanas veids</t>
  </si>
  <si>
    <r>
      <t>Kopējā platība (Pn</t>
    </r>
    <r>
      <rPr>
        <b/>
        <vertAlign val="subscript"/>
        <sz val="11"/>
        <color theme="1"/>
        <rFont val="Calibri"/>
        <family val="2"/>
        <charset val="186"/>
        <scheme val="minor"/>
      </rPr>
      <t>kop</t>
    </r>
    <r>
      <rPr>
        <b/>
        <sz val="11"/>
        <color theme="1"/>
        <rFont val="Calibri"/>
        <family val="2"/>
        <charset val="186"/>
        <scheme val="minor"/>
      </rPr>
      <t>), m</t>
    </r>
    <r>
      <rPr>
        <b/>
        <vertAlign val="superscript"/>
        <sz val="11"/>
        <color theme="1"/>
        <rFont val="Calibri"/>
        <family val="2"/>
        <charset val="186"/>
        <scheme val="minor"/>
      </rPr>
      <t>2</t>
    </r>
  </si>
  <si>
    <r>
      <t>Kopējās platības izmantošanas laiks (Ln</t>
    </r>
    <r>
      <rPr>
        <b/>
        <vertAlign val="subscript"/>
        <sz val="11"/>
        <color theme="1"/>
        <rFont val="Calibri"/>
        <family val="2"/>
        <charset val="186"/>
        <scheme val="minor"/>
      </rPr>
      <t>kop</t>
    </r>
    <r>
      <rPr>
        <b/>
        <sz val="11"/>
        <color theme="1"/>
        <rFont val="Calibri"/>
        <family val="2"/>
        <charset val="186"/>
        <scheme val="minor"/>
      </rPr>
      <t>), h/dnn</t>
    </r>
  </si>
  <si>
    <t>Izmantošanas dienu skaits kopējai platībai (D)</t>
  </si>
  <si>
    <r>
      <t>Pn</t>
    </r>
    <r>
      <rPr>
        <b/>
        <vertAlign val="subscript"/>
        <sz val="11"/>
        <color theme="1"/>
        <rFont val="Calibri"/>
        <family val="2"/>
        <charset val="186"/>
        <scheme val="minor"/>
      </rPr>
      <t>kop</t>
    </r>
    <r>
      <rPr>
        <b/>
        <sz val="11"/>
        <color theme="1"/>
        <rFont val="Calibri"/>
        <family val="2"/>
        <charset val="186"/>
        <scheme val="minor"/>
      </rPr>
      <t>*Ln</t>
    </r>
    <r>
      <rPr>
        <b/>
        <vertAlign val="subscript"/>
        <sz val="11"/>
        <color theme="1"/>
        <rFont val="Calibri"/>
        <family val="2"/>
        <charset val="186"/>
        <scheme val="minor"/>
      </rPr>
      <t>kop</t>
    </r>
    <r>
      <rPr>
        <b/>
        <sz val="11"/>
        <color theme="1"/>
        <rFont val="Calibri"/>
        <family val="2"/>
        <charset val="186"/>
        <scheme val="minor"/>
      </rPr>
      <t>*D, (m</t>
    </r>
    <r>
      <rPr>
        <b/>
        <vertAlign val="superscript"/>
        <sz val="11"/>
        <color theme="1"/>
        <rFont val="Calibri"/>
        <family val="2"/>
        <charset val="186"/>
        <scheme val="minor"/>
      </rPr>
      <t>2</t>
    </r>
    <r>
      <rPr>
        <b/>
        <sz val="11"/>
        <color theme="1"/>
        <rFont val="Calibri"/>
        <family val="2"/>
        <charset val="186"/>
        <scheme val="minor"/>
      </rPr>
      <t>*h)/dnn</t>
    </r>
  </si>
  <si>
    <r>
      <t>Saimnieciskās darbības platība (Pn</t>
    </r>
    <r>
      <rPr>
        <b/>
        <vertAlign val="subscript"/>
        <sz val="11"/>
        <color theme="1"/>
        <rFont val="Calibri"/>
        <family val="2"/>
        <charset val="186"/>
        <scheme val="minor"/>
      </rPr>
      <t>saim</t>
    </r>
    <r>
      <rPr>
        <b/>
        <sz val="11"/>
        <color theme="1"/>
        <rFont val="Calibri"/>
        <family val="2"/>
        <charset val="186"/>
        <scheme val="minor"/>
      </rPr>
      <t>), m</t>
    </r>
    <r>
      <rPr>
        <b/>
        <vertAlign val="superscript"/>
        <sz val="11"/>
        <color theme="1"/>
        <rFont val="Calibri"/>
        <family val="2"/>
        <charset val="186"/>
        <scheme val="minor"/>
      </rPr>
      <t>2</t>
    </r>
  </si>
  <si>
    <r>
      <t>Saimnieciskās darbības veikšanas laiks (Ln</t>
    </r>
    <r>
      <rPr>
        <b/>
        <vertAlign val="subscript"/>
        <sz val="11"/>
        <color theme="1"/>
        <rFont val="Calibri"/>
        <family val="2"/>
        <charset val="186"/>
        <scheme val="minor"/>
      </rPr>
      <t>saim</t>
    </r>
    <r>
      <rPr>
        <b/>
        <sz val="11"/>
        <color theme="1"/>
        <rFont val="Calibri"/>
        <family val="2"/>
        <charset val="186"/>
        <scheme val="minor"/>
      </rPr>
      <t>), h/dnn</t>
    </r>
  </si>
  <si>
    <t>Izmantošanas dienu skaits saimnieciskās darbības platībai (D)</t>
  </si>
  <si>
    <r>
      <t>Pn</t>
    </r>
    <r>
      <rPr>
        <b/>
        <vertAlign val="subscript"/>
        <sz val="11"/>
        <color theme="1"/>
        <rFont val="Calibri"/>
        <family val="2"/>
        <charset val="186"/>
        <scheme val="minor"/>
      </rPr>
      <t>saim</t>
    </r>
    <r>
      <rPr>
        <b/>
        <sz val="11"/>
        <color theme="1"/>
        <rFont val="Calibri"/>
        <family val="2"/>
        <charset val="186"/>
        <scheme val="minor"/>
      </rPr>
      <t>*Ln</t>
    </r>
    <r>
      <rPr>
        <b/>
        <vertAlign val="subscript"/>
        <sz val="11"/>
        <color theme="1"/>
        <rFont val="Calibri"/>
        <family val="2"/>
        <charset val="186"/>
        <scheme val="minor"/>
      </rPr>
      <t>saim</t>
    </r>
    <r>
      <rPr>
        <b/>
        <sz val="11"/>
        <color theme="1"/>
        <rFont val="Calibri"/>
        <family val="2"/>
        <charset val="186"/>
        <scheme val="minor"/>
      </rPr>
      <t>*D, (m</t>
    </r>
    <r>
      <rPr>
        <b/>
        <vertAlign val="superscript"/>
        <sz val="11"/>
        <color theme="1"/>
        <rFont val="Calibri"/>
        <family val="2"/>
        <charset val="186"/>
        <scheme val="minor"/>
      </rPr>
      <t>2</t>
    </r>
    <r>
      <rPr>
        <b/>
        <sz val="11"/>
        <color theme="1"/>
        <rFont val="Calibri"/>
        <family val="2"/>
        <charset val="186"/>
        <scheme val="minor"/>
      </rPr>
      <t>*h)/dnn</t>
    </r>
  </si>
  <si>
    <r>
      <t>PSD platība (Pn</t>
    </r>
    <r>
      <rPr>
        <b/>
        <vertAlign val="subscript"/>
        <sz val="11"/>
        <color theme="1"/>
        <rFont val="Calibri"/>
        <family val="2"/>
        <charset val="186"/>
        <scheme val="minor"/>
      </rPr>
      <t>psd</t>
    </r>
    <r>
      <rPr>
        <b/>
        <sz val="11"/>
        <color theme="1"/>
        <rFont val="Calibri"/>
        <family val="2"/>
        <charset val="186"/>
        <scheme val="minor"/>
      </rPr>
      <t>), m</t>
    </r>
    <r>
      <rPr>
        <b/>
        <vertAlign val="superscript"/>
        <sz val="11"/>
        <color theme="1"/>
        <rFont val="Calibri"/>
        <family val="2"/>
        <charset val="186"/>
        <scheme val="minor"/>
      </rPr>
      <t xml:space="preserve">2 </t>
    </r>
  </si>
  <si>
    <r>
      <t>PSD veikšanas laiks (Ln</t>
    </r>
    <r>
      <rPr>
        <b/>
        <vertAlign val="subscript"/>
        <sz val="11"/>
        <color theme="1"/>
        <rFont val="Calibri"/>
        <family val="2"/>
        <charset val="186"/>
        <scheme val="minor"/>
      </rPr>
      <t>psd</t>
    </r>
    <r>
      <rPr>
        <b/>
        <sz val="11"/>
        <color theme="1"/>
        <rFont val="Calibri"/>
        <family val="2"/>
        <charset val="186"/>
        <scheme val="minor"/>
      </rPr>
      <t>), h/dnn</t>
    </r>
  </si>
  <si>
    <t>Izmantošanas dienu skaits PSD platībai (D)</t>
  </si>
  <si>
    <r>
      <t>Pn</t>
    </r>
    <r>
      <rPr>
        <b/>
        <vertAlign val="subscript"/>
        <sz val="11"/>
        <color theme="1"/>
        <rFont val="Calibri"/>
        <family val="2"/>
        <charset val="186"/>
        <scheme val="minor"/>
      </rPr>
      <t>psd</t>
    </r>
    <r>
      <rPr>
        <b/>
        <sz val="11"/>
        <color theme="1"/>
        <rFont val="Calibri"/>
        <family val="2"/>
        <charset val="186"/>
        <scheme val="minor"/>
      </rPr>
      <t>*Ln</t>
    </r>
    <r>
      <rPr>
        <b/>
        <vertAlign val="subscript"/>
        <sz val="11"/>
        <color theme="1"/>
        <rFont val="Calibri"/>
        <family val="2"/>
        <charset val="186"/>
        <scheme val="minor"/>
      </rPr>
      <t>psd</t>
    </r>
    <r>
      <rPr>
        <b/>
        <sz val="11"/>
        <color theme="1"/>
        <rFont val="Calibri"/>
        <family val="2"/>
        <charset val="186"/>
        <scheme val="minor"/>
      </rPr>
      <t>*D, (m</t>
    </r>
    <r>
      <rPr>
        <b/>
        <vertAlign val="superscript"/>
        <sz val="11"/>
        <color theme="1"/>
        <rFont val="Calibri"/>
        <family val="2"/>
        <charset val="186"/>
        <scheme val="minor"/>
      </rPr>
      <t>2</t>
    </r>
    <r>
      <rPr>
        <b/>
        <sz val="11"/>
        <color theme="1"/>
        <rFont val="Calibri"/>
        <family val="2"/>
        <charset val="186"/>
        <scheme val="minor"/>
      </rPr>
      <t>*h)/dnn</t>
    </r>
  </si>
  <si>
    <t>PSD izmantošana laika izteiksmē, %</t>
  </si>
  <si>
    <t>(1)</t>
  </si>
  <si>
    <t>(2)</t>
  </si>
  <si>
    <t>(3)</t>
  </si>
  <si>
    <t>(4)</t>
  </si>
  <si>
    <t>(5)</t>
  </si>
  <si>
    <t>(6)</t>
  </si>
  <si>
    <t>(7)=(4)*(5)*(6)</t>
  </si>
  <si>
    <t>(8)</t>
  </si>
  <si>
    <t>(9)</t>
  </si>
  <si>
    <t>(10)</t>
  </si>
  <si>
    <t>(11)=(8)*(9)*(10)</t>
  </si>
  <si>
    <t>(12)</t>
  </si>
  <si>
    <t>(13)</t>
  </si>
  <si>
    <t>(14)</t>
  </si>
  <si>
    <t>(15)=(12)*(13)*(14)</t>
  </si>
  <si>
    <t>(16)=(15)/((7)-(11))</t>
  </si>
  <si>
    <t>KOPĀ</t>
  </si>
  <si>
    <t>Kalendārais gads, par kuru veikts aprēķins</t>
  </si>
  <si>
    <t>Paskaidrojums par funkcionāli saistīto infrastruktūru (ēku) veikto aprēķinu ietvaros</t>
  </si>
  <si>
    <t>Funkcionāli saistītās ēkas adrese, kadastra apzīmējums</t>
  </si>
  <si>
    <t>Paskaidrojums</t>
  </si>
  <si>
    <t>Piemērs saskaņā ar PSD metodikas 2.punkta piemēru</t>
  </si>
  <si>
    <r>
      <t>Funkcionāli saistītās ēkas kopējā platība (Pn</t>
    </r>
    <r>
      <rPr>
        <b/>
        <vertAlign val="subscript"/>
        <sz val="11"/>
        <color theme="1"/>
        <rFont val="Calibri"/>
        <family val="2"/>
        <charset val="186"/>
        <scheme val="minor"/>
      </rPr>
      <t>kop</t>
    </r>
    <r>
      <rPr>
        <b/>
        <sz val="11"/>
        <color theme="1"/>
        <rFont val="Calibri"/>
        <family val="2"/>
        <charset val="186"/>
        <scheme val="minor"/>
      </rPr>
      <t>), m</t>
    </r>
    <r>
      <rPr>
        <b/>
        <vertAlign val="superscript"/>
        <sz val="11"/>
        <color theme="1"/>
        <rFont val="Calibri"/>
        <family val="2"/>
        <charset val="186"/>
        <scheme val="minor"/>
      </rPr>
      <t>2</t>
    </r>
  </si>
  <si>
    <r>
      <t>Funkcionāli saistītās ēkas kopējās platības izmantošanas laiks (Ln</t>
    </r>
    <r>
      <rPr>
        <b/>
        <vertAlign val="subscript"/>
        <sz val="11"/>
        <color theme="1"/>
        <rFont val="Calibri"/>
        <family val="2"/>
        <charset val="186"/>
        <scheme val="minor"/>
      </rPr>
      <t>kop</t>
    </r>
    <r>
      <rPr>
        <b/>
        <sz val="11"/>
        <color theme="1"/>
        <rFont val="Calibri"/>
        <family val="2"/>
        <charset val="186"/>
        <scheme val="minor"/>
      </rPr>
      <t>), h/dnn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</si>
</sst>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b/>
      <vertAlign val="superscript"/>
      <sz val="11"/>
      <color theme="1"/>
      <name val="Calibri"/>
      <family val="2"/>
      <charset val="186"/>
      <scheme val="minor"/>
    </font>
    <font>
      <b/>
      <vertAlign val="subscript"/>
      <sz val="11"/>
      <color theme="1"/>
      <name val="Calibri"/>
      <family val="2"/>
      <charset val="186"/>
      <scheme val="minor"/>
    </font>
    <font>
      <b/>
      <u/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23">
    <xf numFmtId="0" fontId="0" fillId="0" borderId="0" xfId="0"/>
    <xf numFmtId="0" fontId="0" fillId="0" borderId="0" xfId="0" applyAlignment="1">
      <alignment wrapText="1"/>
    </xf>
    <xf numFmtId="0" fontId="0" fillId="0" borderId="1" xfId="0" applyBorder="1"/>
    <xf numFmtId="49" fontId="1" fillId="0" borderId="1" xfId="0" applyNumberFormat="1" applyFont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/>
    </xf>
    <xf numFmtId="3" fontId="0" fillId="0" borderId="0" xfId="0" applyNumberFormat="1"/>
    <xf numFmtId="0" fontId="1" fillId="0" borderId="1" xfId="0" applyFont="1" applyBorder="1"/>
    <xf numFmtId="3" fontId="0" fillId="2" borderId="1" xfId="0" applyNumberForma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0" fillId="0" borderId="1" xfId="0" applyBorder="1" applyAlignment="1">
      <alignment horizontal="center"/>
    </xf>
    <xf numFmtId="0" fontId="1" fillId="0" borderId="2" xfId="0" applyFont="1" applyBorder="1" applyAlignment="1">
      <alignment vertical="center"/>
    </xf>
    <xf numFmtId="9" fontId="0" fillId="0" borderId="1" xfId="1" applyFont="1" applyBorder="1" applyAlignment="1">
      <alignment horizontal="center"/>
    </xf>
    <xf numFmtId="9" fontId="0" fillId="2" borderId="1" xfId="1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right" vertical="distributed" wrapText="1"/>
    </xf>
    <xf numFmtId="0" fontId="0" fillId="0" borderId="0" xfId="0" applyAlignment="1">
      <alignment horizontal="right" vertical="distributed"/>
    </xf>
    <xf numFmtId="0" fontId="0" fillId="2" borderId="1" xfId="0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2"/>
  <sheetViews>
    <sheetView tabSelected="1" workbookViewId="0">
      <selection activeCell="P22" sqref="P22"/>
    </sheetView>
  </sheetViews>
  <sheetFormatPr defaultRowHeight="14.5" x14ac:dyDescent="0.35"/>
  <cols>
    <col min="2" max="2" width="38" customWidth="1"/>
    <col min="3" max="3" width="17.54296875" customWidth="1"/>
    <col min="4" max="4" width="13.1796875" customWidth="1"/>
    <col min="5" max="5" width="11.1796875" customWidth="1"/>
    <col min="6" max="6" width="16.1796875" customWidth="1"/>
    <col min="7" max="7" width="13.26953125" customWidth="1"/>
    <col min="8" max="8" width="13.7265625" customWidth="1"/>
    <col min="9" max="11" width="13.54296875" customWidth="1"/>
    <col min="12" max="12" width="15.54296875" customWidth="1"/>
    <col min="13" max="13" width="13.54296875" customWidth="1"/>
    <col min="14" max="15" width="15.453125" customWidth="1"/>
    <col min="16" max="17" width="18.1796875" customWidth="1"/>
  </cols>
  <sheetData>
    <row r="1" spans="1:18" ht="76.5" customHeight="1" x14ac:dyDescent="0.35">
      <c r="N1" s="15" t="s">
        <v>0</v>
      </c>
      <c r="O1" s="16"/>
      <c r="P1" s="16"/>
      <c r="Q1" s="16"/>
    </row>
    <row r="2" spans="1:18" ht="40.5" customHeight="1" x14ac:dyDescent="0.35">
      <c r="A2" s="19" t="s">
        <v>1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1"/>
    </row>
    <row r="3" spans="1:18" ht="72.5" x14ac:dyDescent="0.35">
      <c r="A3" s="14" t="s">
        <v>2</v>
      </c>
      <c r="B3" s="14" t="s">
        <v>3</v>
      </c>
      <c r="C3" s="14" t="s">
        <v>4</v>
      </c>
      <c r="D3" s="14" t="s">
        <v>5</v>
      </c>
      <c r="E3" s="14" t="s">
        <v>6</v>
      </c>
      <c r="F3" s="14" t="s">
        <v>7</v>
      </c>
      <c r="G3" s="14" t="s">
        <v>8</v>
      </c>
      <c r="H3" s="14" t="s">
        <v>9</v>
      </c>
      <c r="I3" s="14" t="s">
        <v>10</v>
      </c>
      <c r="J3" s="14" t="s">
        <v>11</v>
      </c>
      <c r="K3" s="14" t="s">
        <v>12</v>
      </c>
      <c r="L3" s="14" t="s">
        <v>13</v>
      </c>
      <c r="M3" s="14" t="s">
        <v>14</v>
      </c>
      <c r="N3" s="14" t="s">
        <v>15</v>
      </c>
      <c r="O3" s="14" t="s">
        <v>16</v>
      </c>
      <c r="P3" s="14" t="s">
        <v>17</v>
      </c>
      <c r="Q3" s="14" t="s">
        <v>18</v>
      </c>
      <c r="R3" s="1"/>
    </row>
    <row r="4" spans="1:18" ht="19.5" customHeight="1" x14ac:dyDescent="0.35">
      <c r="B4" s="3" t="s">
        <v>19</v>
      </c>
      <c r="C4" s="3" t="s">
        <v>20</v>
      </c>
      <c r="D4" s="3" t="s">
        <v>21</v>
      </c>
      <c r="E4" s="3" t="s">
        <v>22</v>
      </c>
      <c r="F4" s="3" t="s">
        <v>23</v>
      </c>
      <c r="G4" s="3" t="s">
        <v>24</v>
      </c>
      <c r="H4" s="3" t="s">
        <v>25</v>
      </c>
      <c r="I4" s="3" t="s">
        <v>26</v>
      </c>
      <c r="J4" s="3" t="s">
        <v>27</v>
      </c>
      <c r="K4" s="3" t="s">
        <v>28</v>
      </c>
      <c r="L4" s="3" t="s">
        <v>29</v>
      </c>
      <c r="M4" s="3" t="s">
        <v>30</v>
      </c>
      <c r="N4" s="3" t="s">
        <v>31</v>
      </c>
      <c r="O4" s="3" t="s">
        <v>32</v>
      </c>
      <c r="P4" s="3" t="s">
        <v>33</v>
      </c>
      <c r="Q4" s="3" t="s">
        <v>34</v>
      </c>
      <c r="R4" s="1"/>
    </row>
    <row r="5" spans="1:18" x14ac:dyDescent="0.35">
      <c r="A5" s="10">
        <v>1</v>
      </c>
      <c r="B5" s="4"/>
      <c r="C5" s="4"/>
      <c r="D5" s="4"/>
      <c r="E5" s="4"/>
      <c r="F5" s="4"/>
      <c r="G5" s="4"/>
      <c r="H5" s="4">
        <f>E5*F5*G5</f>
        <v>0</v>
      </c>
      <c r="I5" s="4"/>
      <c r="J5" s="4"/>
      <c r="K5" s="4"/>
      <c r="L5" s="4">
        <f>I5*J5*K5</f>
        <v>0</v>
      </c>
      <c r="M5" s="4"/>
      <c r="N5" s="4"/>
      <c r="O5" s="4"/>
      <c r="P5" s="4">
        <f>M5*N5*O5</f>
        <v>0</v>
      </c>
      <c r="Q5" s="12" t="e">
        <f>P5/(H5-L5)</f>
        <v>#DIV/0!</v>
      </c>
      <c r="R5" s="1"/>
    </row>
    <row r="6" spans="1:18" x14ac:dyDescent="0.35">
      <c r="A6" s="10">
        <v>2</v>
      </c>
      <c r="B6" s="2"/>
      <c r="C6" s="2"/>
      <c r="D6" s="2"/>
      <c r="E6" s="4"/>
      <c r="F6" s="4"/>
      <c r="G6" s="4"/>
      <c r="H6" s="4">
        <f t="shared" ref="H6:H8" si="0">E6*F6*G6</f>
        <v>0</v>
      </c>
      <c r="I6" s="4"/>
      <c r="J6" s="4"/>
      <c r="K6" s="4"/>
      <c r="L6" s="4">
        <f t="shared" ref="L6:L8" si="1">I6*J6*K6</f>
        <v>0</v>
      </c>
      <c r="M6" s="4"/>
      <c r="N6" s="4"/>
      <c r="O6" s="4"/>
      <c r="P6" s="4">
        <f t="shared" ref="P6:P8" si="2">M6*N6*O6</f>
        <v>0</v>
      </c>
      <c r="Q6" s="12" t="e">
        <f t="shared" ref="Q6:Q9" si="3">P6/(H6-L6)</f>
        <v>#DIV/0!</v>
      </c>
    </row>
    <row r="7" spans="1:18" x14ac:dyDescent="0.35">
      <c r="A7" s="10">
        <v>3</v>
      </c>
      <c r="B7" s="2"/>
      <c r="C7" s="2"/>
      <c r="D7" s="2"/>
      <c r="E7" s="4"/>
      <c r="F7" s="4"/>
      <c r="G7" s="4"/>
      <c r="H7" s="4">
        <f t="shared" si="0"/>
        <v>0</v>
      </c>
      <c r="I7" s="4"/>
      <c r="J7" s="4"/>
      <c r="K7" s="4"/>
      <c r="L7" s="4">
        <f t="shared" si="1"/>
        <v>0</v>
      </c>
      <c r="M7" s="4"/>
      <c r="N7" s="4"/>
      <c r="O7" s="4"/>
      <c r="P7" s="4">
        <f t="shared" si="2"/>
        <v>0</v>
      </c>
      <c r="Q7" s="12" t="e">
        <f t="shared" si="3"/>
        <v>#DIV/0!</v>
      </c>
    </row>
    <row r="8" spans="1:18" x14ac:dyDescent="0.35">
      <c r="A8" s="10">
        <v>4</v>
      </c>
      <c r="B8" s="2"/>
      <c r="C8" s="2"/>
      <c r="D8" s="2"/>
      <c r="E8" s="4"/>
      <c r="F8" s="4"/>
      <c r="G8" s="4"/>
      <c r="H8" s="4">
        <f t="shared" si="0"/>
        <v>0</v>
      </c>
      <c r="I8" s="2"/>
      <c r="J8" s="2"/>
      <c r="K8" s="2"/>
      <c r="L8" s="4">
        <f t="shared" si="1"/>
        <v>0</v>
      </c>
      <c r="M8" s="2"/>
      <c r="N8" s="2"/>
      <c r="O8" s="2"/>
      <c r="P8" s="4">
        <f t="shared" si="2"/>
        <v>0</v>
      </c>
      <c r="Q8" s="12" t="e">
        <f t="shared" si="3"/>
        <v>#DIV/0!</v>
      </c>
    </row>
    <row r="9" spans="1:18" x14ac:dyDescent="0.35">
      <c r="A9" s="17" t="s">
        <v>35</v>
      </c>
      <c r="B9" s="17"/>
      <c r="C9" s="17"/>
      <c r="D9" s="17"/>
      <c r="E9" s="7">
        <f>SUM(E5:E8)</f>
        <v>0</v>
      </c>
      <c r="F9" s="7"/>
      <c r="G9" s="7"/>
      <c r="H9" s="7">
        <f>SUM(H5:H8)</f>
        <v>0</v>
      </c>
      <c r="I9" s="7"/>
      <c r="J9" s="7"/>
      <c r="K9" s="7"/>
      <c r="L9" s="7">
        <f>SUM(L5:L8)</f>
        <v>0</v>
      </c>
      <c r="M9" s="7"/>
      <c r="N9" s="7"/>
      <c r="O9" s="7"/>
      <c r="P9" s="7">
        <f>SUM(P5:P8)</f>
        <v>0</v>
      </c>
      <c r="Q9" s="13" t="e">
        <f t="shared" si="3"/>
        <v>#DIV/0!</v>
      </c>
    </row>
    <row r="11" spans="1:18" x14ac:dyDescent="0.35">
      <c r="H11" s="5"/>
    </row>
    <row r="12" spans="1:18" x14ac:dyDescent="0.35">
      <c r="A12" s="18" t="s">
        <v>36</v>
      </c>
      <c r="B12" s="18"/>
      <c r="C12" s="2"/>
    </row>
  </sheetData>
  <mergeCells count="4">
    <mergeCell ref="N1:Q1"/>
    <mergeCell ref="A9:D9"/>
    <mergeCell ref="A12:B12"/>
    <mergeCell ref="A2:Q2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7"/>
  <sheetViews>
    <sheetView workbookViewId="0">
      <selection activeCell="B12" sqref="B12"/>
    </sheetView>
  </sheetViews>
  <sheetFormatPr defaultRowHeight="14.5" x14ac:dyDescent="0.35"/>
  <cols>
    <col min="2" max="2" width="31.1796875" customWidth="1"/>
    <col min="3" max="3" width="58.54296875" customWidth="1"/>
  </cols>
  <sheetData>
    <row r="1" spans="1:3" ht="25.5" customHeight="1" x14ac:dyDescent="0.35">
      <c r="A1" s="11" t="s">
        <v>37</v>
      </c>
      <c r="B1" s="11"/>
    </row>
    <row r="2" spans="1:3" ht="29" x14ac:dyDescent="0.35">
      <c r="A2" s="8" t="s">
        <v>2</v>
      </c>
      <c r="B2" s="8" t="s">
        <v>38</v>
      </c>
      <c r="C2" s="8" t="s">
        <v>39</v>
      </c>
    </row>
    <row r="3" spans="1:3" x14ac:dyDescent="0.35">
      <c r="A3" s="10">
        <v>1</v>
      </c>
      <c r="B3" s="3"/>
      <c r="C3" s="3"/>
    </row>
    <row r="4" spans="1:3" x14ac:dyDescent="0.35">
      <c r="A4" s="10">
        <v>2</v>
      </c>
      <c r="B4" s="2"/>
      <c r="C4" s="2"/>
    </row>
    <row r="5" spans="1:3" x14ac:dyDescent="0.35">
      <c r="A5" s="10">
        <v>3</v>
      </c>
      <c r="B5" s="2"/>
      <c r="C5" s="2"/>
    </row>
    <row r="6" spans="1:3" x14ac:dyDescent="0.35">
      <c r="A6" s="10">
        <v>4</v>
      </c>
      <c r="B6" s="2"/>
      <c r="C6" s="2"/>
    </row>
    <row r="7" spans="1:3" x14ac:dyDescent="0.35">
      <c r="A7" s="10">
        <v>5</v>
      </c>
      <c r="B7" s="2"/>
      <c r="C7" s="2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12"/>
  <sheetViews>
    <sheetView workbookViewId="0">
      <selection activeCell="R25" sqref="R25"/>
    </sheetView>
  </sheetViews>
  <sheetFormatPr defaultRowHeight="14.5" x14ac:dyDescent="0.35"/>
  <cols>
    <col min="2" max="2" width="38" customWidth="1"/>
    <col min="3" max="3" width="17.54296875" customWidth="1"/>
    <col min="4" max="4" width="13.1796875" customWidth="1"/>
    <col min="5" max="5" width="11.1796875" customWidth="1"/>
    <col min="6" max="6" width="16.1796875" customWidth="1"/>
    <col min="7" max="7" width="13.26953125" customWidth="1"/>
    <col min="8" max="8" width="13.7265625" customWidth="1"/>
    <col min="9" max="11" width="13.54296875" customWidth="1"/>
    <col min="12" max="12" width="15.54296875" customWidth="1"/>
    <col min="13" max="13" width="13.54296875" customWidth="1"/>
    <col min="14" max="15" width="15.453125" customWidth="1"/>
    <col min="16" max="17" width="18.1796875" customWidth="1"/>
  </cols>
  <sheetData>
    <row r="1" spans="1:18" ht="17.25" customHeight="1" x14ac:dyDescent="0.35">
      <c r="A1" s="9" t="s">
        <v>40</v>
      </c>
    </row>
    <row r="2" spans="1:18" ht="40.5" customHeight="1" x14ac:dyDescent="0.35">
      <c r="A2" s="22" t="s">
        <v>1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</row>
    <row r="3" spans="1:18" ht="89" x14ac:dyDescent="0.35">
      <c r="A3" s="8" t="s">
        <v>2</v>
      </c>
      <c r="B3" s="8" t="s">
        <v>3</v>
      </c>
      <c r="C3" s="8" t="s">
        <v>4</v>
      </c>
      <c r="D3" s="8" t="s">
        <v>5</v>
      </c>
      <c r="E3" s="8" t="s">
        <v>41</v>
      </c>
      <c r="F3" s="8" t="s">
        <v>42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8" t="s">
        <v>14</v>
      </c>
      <c r="N3" s="8" t="s">
        <v>15</v>
      </c>
      <c r="O3" s="8" t="s">
        <v>16</v>
      </c>
      <c r="P3" s="8" t="s">
        <v>17</v>
      </c>
      <c r="Q3" s="8" t="s">
        <v>18</v>
      </c>
      <c r="R3" s="1"/>
    </row>
    <row r="4" spans="1:18" ht="19.5" customHeight="1" x14ac:dyDescent="0.35">
      <c r="B4" s="3" t="s">
        <v>19</v>
      </c>
      <c r="C4" s="3" t="s">
        <v>20</v>
      </c>
      <c r="D4" s="3" t="s">
        <v>21</v>
      </c>
      <c r="E4" s="3" t="s">
        <v>22</v>
      </c>
      <c r="F4" s="3" t="s">
        <v>23</v>
      </c>
      <c r="G4" s="3" t="s">
        <v>24</v>
      </c>
      <c r="H4" s="3" t="s">
        <v>25</v>
      </c>
      <c r="I4" s="3" t="s">
        <v>26</v>
      </c>
      <c r="J4" s="3" t="s">
        <v>27</v>
      </c>
      <c r="K4" s="3" t="s">
        <v>28</v>
      </c>
      <c r="L4" s="3" t="s">
        <v>29</v>
      </c>
      <c r="M4" s="3" t="s">
        <v>30</v>
      </c>
      <c r="N4" s="3" t="s">
        <v>31</v>
      </c>
      <c r="O4" s="3" t="s">
        <v>32</v>
      </c>
      <c r="P4" s="3" t="s">
        <v>33</v>
      </c>
      <c r="Q4" s="3" t="s">
        <v>34</v>
      </c>
      <c r="R4" s="1"/>
    </row>
    <row r="5" spans="1:18" x14ac:dyDescent="0.35">
      <c r="A5" s="10">
        <v>1</v>
      </c>
      <c r="B5" s="4"/>
      <c r="C5" s="4"/>
      <c r="D5" s="4"/>
      <c r="E5" s="4">
        <v>3000</v>
      </c>
      <c r="F5" s="4">
        <v>14</v>
      </c>
      <c r="G5" s="4">
        <v>300</v>
      </c>
      <c r="H5" s="4">
        <f>E5*F5*G5</f>
        <v>12600000</v>
      </c>
      <c r="I5" s="4">
        <v>30</v>
      </c>
      <c r="J5" s="4">
        <v>8</v>
      </c>
      <c r="K5" s="4">
        <v>365</v>
      </c>
      <c r="L5" s="4">
        <f>I5*J5*K5</f>
        <v>87600</v>
      </c>
      <c r="M5" s="4">
        <v>100</v>
      </c>
      <c r="N5" s="4">
        <v>12</v>
      </c>
      <c r="O5" s="4">
        <v>300</v>
      </c>
      <c r="P5" s="4">
        <f>M5*N5*O5</f>
        <v>360000</v>
      </c>
      <c r="Q5" s="12">
        <f>P5/(H5-L5)</f>
        <v>2.8771458712956745E-2</v>
      </c>
      <c r="R5" s="1"/>
    </row>
    <row r="6" spans="1:18" x14ac:dyDescent="0.35">
      <c r="A6" s="10">
        <v>2</v>
      </c>
      <c r="B6" s="2"/>
      <c r="C6" s="2"/>
      <c r="D6" s="2"/>
      <c r="E6" s="4">
        <v>3000</v>
      </c>
      <c r="F6" s="4">
        <v>24</v>
      </c>
      <c r="G6" s="4">
        <v>365</v>
      </c>
      <c r="H6" s="4">
        <f t="shared" ref="H6:H8" si="0">E6*F6*G6</f>
        <v>26280000</v>
      </c>
      <c r="I6" s="4">
        <v>100</v>
      </c>
      <c r="J6" s="4">
        <v>12</v>
      </c>
      <c r="K6" s="4">
        <v>365</v>
      </c>
      <c r="L6" s="4">
        <f>I6*J6*K6</f>
        <v>438000</v>
      </c>
      <c r="M6" s="4">
        <v>150</v>
      </c>
      <c r="N6" s="4">
        <v>12</v>
      </c>
      <c r="O6" s="4">
        <v>300</v>
      </c>
      <c r="P6" s="4">
        <f>M6*N6*O6</f>
        <v>540000</v>
      </c>
      <c r="Q6" s="12">
        <f t="shared" ref="Q6:Q9" si="1">P6/(H6-L6)</f>
        <v>2.0896215463199443E-2</v>
      </c>
    </row>
    <row r="7" spans="1:18" x14ac:dyDescent="0.35">
      <c r="A7" s="10">
        <v>3</v>
      </c>
      <c r="B7" s="2"/>
      <c r="C7" s="2"/>
      <c r="D7" s="2"/>
      <c r="E7" s="4">
        <v>2000</v>
      </c>
      <c r="F7" s="4">
        <v>14</v>
      </c>
      <c r="G7" s="4">
        <v>265</v>
      </c>
      <c r="H7" s="4">
        <f t="shared" si="0"/>
        <v>7420000</v>
      </c>
      <c r="I7" s="4"/>
      <c r="J7" s="4"/>
      <c r="K7" s="4"/>
      <c r="L7" s="4">
        <f>I7*J7</f>
        <v>0</v>
      </c>
      <c r="M7" s="4"/>
      <c r="N7" s="4"/>
      <c r="O7" s="4"/>
      <c r="P7" s="4"/>
      <c r="Q7" s="12">
        <f t="shared" si="1"/>
        <v>0</v>
      </c>
    </row>
    <row r="8" spans="1:18" x14ac:dyDescent="0.35">
      <c r="A8" s="10">
        <v>4</v>
      </c>
      <c r="B8" s="2"/>
      <c r="C8" s="2"/>
      <c r="D8" s="2"/>
      <c r="E8" s="4">
        <v>2000</v>
      </c>
      <c r="F8" s="4">
        <v>10</v>
      </c>
      <c r="G8" s="4">
        <v>300</v>
      </c>
      <c r="H8" s="4">
        <f t="shared" si="0"/>
        <v>6000000</v>
      </c>
      <c r="I8" s="2"/>
      <c r="J8" s="2"/>
      <c r="K8" s="2"/>
      <c r="L8" s="2"/>
      <c r="M8" s="2"/>
      <c r="N8" s="2"/>
      <c r="O8" s="2"/>
      <c r="P8" s="2"/>
      <c r="Q8" s="12">
        <f t="shared" si="1"/>
        <v>0</v>
      </c>
    </row>
    <row r="9" spans="1:18" x14ac:dyDescent="0.35">
      <c r="A9" s="17" t="s">
        <v>35</v>
      </c>
      <c r="B9" s="17"/>
      <c r="C9" s="17"/>
      <c r="D9" s="17"/>
      <c r="E9" s="7">
        <f>SUM(E5:E8)</f>
        <v>10000</v>
      </c>
      <c r="F9" s="7"/>
      <c r="G9" s="7"/>
      <c r="H9" s="7">
        <f>SUM(H5:H8)</f>
        <v>52300000</v>
      </c>
      <c r="I9" s="7"/>
      <c r="J9" s="7"/>
      <c r="K9" s="7"/>
      <c r="L9" s="7">
        <f>SUM(L5:L8)</f>
        <v>525600</v>
      </c>
      <c r="M9" s="7"/>
      <c r="N9" s="7"/>
      <c r="O9" s="7"/>
      <c r="P9" s="7">
        <f>SUM(P5:P8)</f>
        <v>900000</v>
      </c>
      <c r="Q9" s="13">
        <f t="shared" si="1"/>
        <v>1.7383108254272382E-2</v>
      </c>
    </row>
    <row r="11" spans="1:18" x14ac:dyDescent="0.35">
      <c r="H11" s="5"/>
    </row>
    <row r="12" spans="1:18" x14ac:dyDescent="0.35">
      <c r="B12" s="6" t="s">
        <v>36</v>
      </c>
      <c r="C12" s="2"/>
    </row>
  </sheetData>
  <mergeCells count="2">
    <mergeCell ref="A9:D9"/>
    <mergeCell ref="A2:Q2"/>
  </mergeCells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CAE56773E04C54A8AAEC798B999D08D" ma:contentTypeVersion="17" ma:contentTypeDescription="Create a new document." ma:contentTypeScope="" ma:versionID="29df6500465c31a816bdfed27ff4cf55">
  <xsd:schema xmlns:xsd="http://www.w3.org/2001/XMLSchema" xmlns:xs="http://www.w3.org/2001/XMLSchema" xmlns:p="http://schemas.microsoft.com/office/2006/metadata/properties" xmlns:ns2="25a75a1d-8b78-49a6-8e4b-dbe94589a28d" xmlns:ns3="42144e59-5907-413f-b624-803f3a022d9b" targetNamespace="http://schemas.microsoft.com/office/2006/metadata/properties" ma:root="true" ma:fieldsID="e02c41fb6780ed4cfd42e8777efa62ef" ns2:_="" ns3:_="">
    <xsd:import namespace="25a75a1d-8b78-49a6-8e4b-dbe94589a28d"/>
    <xsd:import namespace="42144e59-5907-413f-b624-803f3a022d9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SearchPropertie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a75a1d-8b78-49a6-8e4b-dbe94589a28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779952b4-9163-4466-a728-aca91a51bc4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144e59-5907-413f-b624-803f3a022d9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f02a1d4e-ea66-4807-90a5-c3aac3888af8}" ma:internalName="TaxCatchAll" ma:showField="CatchAllData" ma:web="42144e59-5907-413f-b624-803f3a022d9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5a75a1d-8b78-49a6-8e4b-dbe94589a28d">
      <Terms xmlns="http://schemas.microsoft.com/office/infopath/2007/PartnerControls"/>
    </lcf76f155ced4ddcb4097134ff3c332f>
    <TaxCatchAll xmlns="42144e59-5907-413f-b624-803f3a022d9b" xsi:nil="true"/>
  </documentManagement>
</p:properties>
</file>

<file path=customXml/itemProps1.xml><?xml version="1.0" encoding="utf-8"?>
<ds:datastoreItem xmlns:ds="http://schemas.openxmlformats.org/officeDocument/2006/customXml" ds:itemID="{DC1B0E59-B517-40AA-BB40-2C2D4C4A89D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A251165-A3B2-4A79-B5E2-FCBA4BCBC46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5a75a1d-8b78-49a6-8e4b-dbe94589a28d"/>
    <ds:schemaRef ds:uri="42144e59-5907-413f-b624-803f3a022d9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0E0C247-B40D-4B0B-BEA6-600F134B3315}">
  <ds:schemaRefs>
    <ds:schemaRef ds:uri="http://schemas.microsoft.com/office/2006/metadata/properties"/>
    <ds:schemaRef ds:uri="http://schemas.microsoft.com/office/infopath/2007/PartnerControls"/>
    <ds:schemaRef ds:uri="25a75a1d-8b78-49a6-8e4b-dbe94589a28d"/>
    <ds:schemaRef ds:uri="42144e59-5907-413f-b624-803f3a022d9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Ēku kopējais saraksts</vt:lpstr>
      <vt:lpstr>Pamatojums</vt:lpstr>
      <vt:lpstr>Piemērs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Kristaps</dc:creator>
  <cp:keywords/>
  <dc:description/>
  <cp:lastModifiedBy>Egija Matuzone</cp:lastModifiedBy>
  <cp:revision/>
  <dcterms:created xsi:type="dcterms:W3CDTF">2017-08-29T11:03:11Z</dcterms:created>
  <dcterms:modified xsi:type="dcterms:W3CDTF">2025-06-18T06:32:50Z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0x010100CCAE56773E04C54A8AAEC798B999D08D</vt:lpwstr>
  </property>
  <property fmtid="{D5CDD505-2E9C-101B-9397-08002B2CF9AE}" pid="3" name="MediaServiceImageTags">
    <vt:lpwstr/>
  </property>
</Properties>
</file>