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vide-my.sharepoint.com/personal/viestursf_varam_gov_lv/Documents/ONE_DRIVE_2022/EE ERAF MKN 2024/Metodika_PSD_PP_2116_1k/Metodika_psd_pp_parakstits VARAM 07082024/"/>
    </mc:Choice>
  </mc:AlternateContent>
  <xr:revisionPtr revIDLastSave="0" documentId="8_{5517B135-EE56-47AB-A074-2C3D58ABF7DD}" xr6:coauthVersionLast="47" xr6:coauthVersionMax="47" xr10:uidLastSave="{00000000-0000-0000-0000-000000000000}"/>
  <bookViews>
    <workbookView xWindow="-120" yWindow="-120" windowWidth="38640" windowHeight="21240" tabRatio="619" xr2:uid="{0BB30C2D-700B-48BE-A62F-3C56DDB3B935}"/>
  </bookViews>
  <sheets>
    <sheet name="Par ēku vai ēkas daļu" sheetId="3" r:id="rId1"/>
    <sheet name="Nomnieki_visa ēka" sheetId="1" r:id="rId2"/>
    <sheet name="Nomnieki_daļa ēka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1" l="1"/>
  <c r="E7" i="1"/>
  <c r="E6" i="2"/>
  <c r="E8" i="1"/>
  <c r="E17" i="1"/>
  <c r="E16" i="1"/>
  <c r="E7" i="2" s="1"/>
  <c r="E8" i="2" l="1"/>
  <c r="E18" i="1"/>
  <c r="E20" i="1" l="1"/>
  <c r="E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B9E6EA53-632A-43AA-BD9A-16179BCB0982}">
      <text>
        <r>
          <rPr>
            <sz val="9"/>
            <color indexed="81"/>
            <rFont val="Tahoma"/>
            <family val="2"/>
            <charset val="186"/>
          </rPr>
          <t xml:space="preserve">Pielikumā pievienot nomas līgumu kopijas.
Papildus - salīdzināt informāciju ar publiski pieejamo www.lursoft.lv u.c.
</t>
        </r>
      </text>
    </comment>
    <comment ref="C3" authorId="0" shapeId="0" xr:uid="{4299BF84-6CC0-48F9-B0C5-37E979110CE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<sst xmlns="http://schemas.openxmlformats.org/spreadsheetml/2006/main" count="59" uniqueCount="46">
  <si>
    <t>Informācija par ēku vai ēkas daļu</t>
  </si>
  <si>
    <t>Adrese</t>
  </si>
  <si>
    <t>Iela 2, Pilsēta</t>
  </si>
  <si>
    <t>Kadastra Nr.</t>
  </si>
  <si>
    <t>1234 567 8910</t>
  </si>
  <si>
    <t>Ēkas galvenais izmantošanas veids - valsts (tajā skaitā pašvaldības autonomo) pārvaldes funkciju vai pārvaldes uzdevumu veikšanai</t>
  </si>
  <si>
    <t>Vispārizglītojošā skola</t>
  </si>
  <si>
    <r>
      <t>Ēkas kopējā platība, m</t>
    </r>
    <r>
      <rPr>
        <vertAlign val="superscript"/>
        <sz val="12"/>
        <color theme="1"/>
        <rFont val="Times New Roman"/>
        <family val="1"/>
        <charset val="186"/>
      </rPr>
      <t>2</t>
    </r>
  </si>
  <si>
    <t>aizpildāmie lauki</t>
  </si>
  <si>
    <t>Skaidrojumi:</t>
  </si>
  <si>
    <t>Papildinošā saimnieciskā darbība (PSD)</t>
  </si>
  <si>
    <t>Papildinošā saimnieciskā darbība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</si>
  <si>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Parastie papildpakalpojumi (PP)</t>
  </si>
  <si>
    <t>Cita saimnieciskā darbība (CSD)</t>
  </si>
  <si>
    <t>Visas ēkas nomnieku saraksts</t>
  </si>
  <si>
    <t>Papildinošā saimnieciskā darbība, papildpakalpojumi.</t>
  </si>
  <si>
    <t>Nr.p.k.</t>
  </si>
  <si>
    <t>Nomnieka nosaukums, reģ.Nr.</t>
  </si>
  <si>
    <t>Saimnieciskās darbības pamatojums (nomnieka darbības veids), nomas līguma Nr., u.c. informācija</t>
  </si>
  <si>
    <t>Nomnieka darbības veids iznomātās telpās (PP/PSD)</t>
  </si>
  <si>
    <r>
      <t>Iznomātā platība, m</t>
    </r>
    <r>
      <rPr>
        <vertAlign val="superscript"/>
        <sz val="12"/>
        <color theme="1"/>
        <rFont val="Times New Roman"/>
        <family val="1"/>
        <charset val="186"/>
      </rPr>
      <t>2</t>
    </r>
  </si>
  <si>
    <t>SIA "Karote"</t>
  </si>
  <si>
    <t>Skolā darbojas ēdnīca, ēdināšanas pakalpojumu sniegšana nav saistīta ar izglītības mērķiem, taču atbilstoši normatīvajam regulējumam ēdināšana skolās obligāti jānodrošina. Ēdnīcu  izmanto tikai skolas darbinieki un skolnieki.</t>
  </si>
  <si>
    <t>PP</t>
  </si>
  <si>
    <r>
      <t>KOPĀ iznomātā platība PP/PSD, m</t>
    </r>
    <r>
      <rPr>
        <vertAlign val="superscript"/>
        <sz val="12"/>
        <color theme="1"/>
        <rFont val="Times New Roman"/>
        <family val="1"/>
        <charset val="186"/>
      </rPr>
      <t>2</t>
    </r>
    <r>
      <rPr>
        <sz val="12"/>
        <color theme="1"/>
        <rFont val="Times New Roman"/>
        <family val="1"/>
        <charset val="186"/>
      </rPr>
      <t>:</t>
    </r>
  </si>
  <si>
    <r>
      <t>Ēkas kopējā platība, m</t>
    </r>
    <r>
      <rPr>
        <vertAlign val="superscript"/>
        <sz val="12"/>
        <color theme="1"/>
        <rFont val="Times New Roman"/>
        <family val="1"/>
        <charset val="186"/>
      </rPr>
      <t>2</t>
    </r>
    <r>
      <rPr>
        <sz val="12"/>
        <color theme="1"/>
        <rFont val="Times New Roman"/>
        <family val="1"/>
        <charset val="186"/>
      </rPr>
      <t>:</t>
    </r>
  </si>
  <si>
    <t>Cita saimnieciskā darbība*</t>
  </si>
  <si>
    <t>Nomnieka darbības veids iznomātās telpās (CSD)</t>
  </si>
  <si>
    <t>Tulka birojs</t>
  </si>
  <si>
    <t>Tulku birojs nomā telpas, kur sniedz dokumentu tulkošanas pakalpojumus</t>
  </si>
  <si>
    <t>CSD</t>
  </si>
  <si>
    <t>Narvesens</t>
  </si>
  <si>
    <t>Kiosks</t>
  </si>
  <si>
    <t>*ja ēkā nav nomnieku, kas nodarbojas ar citu saimniecisko darbību (CSD), kas nekvalificējas kā papildinošā saimnieciskā darbība (PSD) vai papildpakalpojumi (PP), izklājlapa "Nomnieki_daļa ēkas" nav jāaizpilda</t>
  </si>
  <si>
    <r>
      <t>KOPĀ iznomātā platība CSD, m</t>
    </r>
    <r>
      <rPr>
        <vertAlign val="superscript"/>
        <sz val="12"/>
        <color theme="1"/>
        <rFont val="Times New Roman"/>
        <family val="1"/>
        <charset val="186"/>
      </rPr>
      <t>2</t>
    </r>
    <r>
      <rPr>
        <sz val="12"/>
        <color theme="1"/>
        <rFont val="Times New Roman"/>
        <family val="1"/>
        <charset val="186"/>
      </rPr>
      <t>:</t>
    </r>
  </si>
  <si>
    <t>Ēkas daļa, kas nav iekļaujama projektā, t.sk. izmaksas un rādītāji</t>
  </si>
  <si>
    <t>Valsts (tajā skaitā pašvaldības autonomo) pārvaldes funkciju vai pārvaldes uzdevumu veikšanai izmantotā ēkas daļa:</t>
  </si>
  <si>
    <t>Projektu atlases ietvaros -</t>
  </si>
  <si>
    <t>Nomas pamatojums, līguma Nr., u.c. informācija</t>
  </si>
  <si>
    <r>
      <t>KOPĀ iznomāti, m</t>
    </r>
    <r>
      <rPr>
        <vertAlign val="superscript"/>
        <sz val="12"/>
        <color theme="1"/>
        <rFont val="Times New Roman"/>
        <family val="1"/>
        <charset val="186"/>
      </rPr>
      <t>2</t>
    </r>
    <r>
      <rPr>
        <sz val="12"/>
        <color theme="1"/>
        <rFont val="Times New Roman"/>
        <family val="1"/>
        <charset val="186"/>
      </rPr>
      <t>:</t>
    </r>
  </si>
  <si>
    <r>
      <t>Ēkas daļa, par kuru iesniegts projekts bez CSD, m</t>
    </r>
    <r>
      <rPr>
        <vertAlign val="superscript"/>
        <sz val="12"/>
        <color theme="1"/>
        <rFont val="Times New Roman"/>
        <family val="1"/>
        <charset val="186"/>
      </rPr>
      <t>2</t>
    </r>
    <r>
      <rPr>
        <sz val="12"/>
        <color theme="1"/>
        <rFont val="Times New Roman"/>
        <family val="1"/>
        <charset val="186"/>
      </rPr>
      <t>:</t>
    </r>
  </si>
  <si>
    <t>Parastais papildpakalpojums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2.1.1.6. pasākuma pirmās kārtas noteikumu  MK noteikumu 36. punktam par 2.1.1.6. pasākuma pirmās kārtas ietvaros uzskata ēdināšanas pakalpojumu sniegšanu jebkura darbības veida ēkā pamatā (galvenokārt) tur nodarbinātajiem, izņemot 2.1.1.6. pasākuma pirmās kārtas MK noteikumu 20. punktā minētajās sabiedrisko pakalpojumu sniegšanā iesaistītajās ēkās. Attiecīgi par PP uzskata, piemēram, kafejnīcas vai ēdnīcas darbību skolās, pirmsskolas izglītības iestādēs vai administrācijas ēkā.</t>
  </si>
  <si>
    <t>Cita saimnieciskā darbība – saimnieciskā darbība, kas nav PSD vai PP, un kas atbilstoši 2.1.1.6. pasākuma pirmās kārtas MK noteikumu 35. punktam pēc izvērtējuma par ēkā veikto saimniecisko darbību tiek izslēgta un netiek iekļauta projekta iesniegumā.</t>
  </si>
  <si>
    <t>Metodiskie norādījumi par parasto papildpakalpojumu un papildinošas saimnieciskās darbības kontroli un uzraudzību 2.1.1.6. pasākuma pirmās kārtas  ietvaros (metodiskie norādījumi).</t>
  </si>
  <si>
    <t>Aprēķins tiek veikts, lai noteiktu ēkas atbilstību MK noteikumu 34. un 35.punktam.</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</si>
  <si>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2.1.1.6. pasākuma pirmās kārtas projektu ietvaros.
Šie metodiskie norādījumi ir attiecināmi uz 2.1.1.6. pasākuma pirmās kārtas projektiem un publicēti VARAM  un CFLA tīmekļa vietnēs.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</si>
</sst>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2"/>
      <color theme="1"/>
      <name val="Times New Roman"/>
      <family val="1"/>
      <charset val="186"/>
    </font>
    <font>
      <sz val="10"/>
      <color rgb="FFFF0000"/>
      <name val="Times New Roman"/>
      <family val="1"/>
      <charset val="186"/>
    </font>
    <font>
      <b/>
      <i/>
      <sz val="12"/>
      <color rgb="FFFF0000"/>
      <name val="Times New Roman"/>
      <family val="1"/>
      <charset val="186"/>
    </font>
    <font>
      <i/>
      <sz val="10"/>
      <color rgb="FFFF0000"/>
      <name val="Times New Roman"/>
      <family val="1"/>
      <charset val="186"/>
    </font>
    <font>
      <sz val="9"/>
      <color indexed="81"/>
      <name val="Tahoma"/>
      <family val="2"/>
      <charset val="186"/>
    </font>
    <font>
      <b/>
      <sz val="9"/>
      <color indexed="81"/>
      <name val="Tahoma"/>
      <family val="2"/>
      <charset val="186"/>
    </font>
    <font>
      <sz val="12"/>
      <color rgb="FF000000"/>
      <name val="Times New Roman"/>
      <family val="1"/>
      <charset val="186"/>
    </font>
  </fonts>
  <fills count="4">
    <fill>
      <patternFill patternType="none"/>
    </fill>
    <fill>
      <patternFill patternType="gray125"/>
    </fill>
    <fill>
      <patternFill patternType="solid">
        <fgColor theme="9" tint="0.39997558519241921"/>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2" fillId="0" borderId="0" xfId="0" applyFont="1"/>
    <xf numFmtId="0" fontId="2" fillId="0" borderId="0" xfId="0" applyFont="1" applyAlignment="1">
      <alignment horizontal="left"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0" xfId="0" applyFont="1" applyAlignment="1">
      <alignment horizontal="right"/>
    </xf>
    <xf numFmtId="0" fontId="2" fillId="0" borderId="0" xfId="0" applyFont="1" applyAlignment="1">
      <alignment horizontal="right" vertical="center"/>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2" fontId="2" fillId="3" borderId="1" xfId="0" applyNumberFormat="1" applyFont="1" applyFill="1" applyBorder="1" applyAlignment="1">
      <alignment horizontal="center" vertical="center"/>
    </xf>
    <xf numFmtId="0" fontId="2" fillId="3" borderId="1" xfId="0" applyFont="1" applyFill="1" applyBorder="1" applyAlignment="1">
      <alignment horizontal="left" vertical="center" wrapText="1"/>
    </xf>
    <xf numFmtId="0" fontId="3" fillId="0" borderId="0" xfId="0" applyFont="1" applyAlignment="1">
      <alignment horizontal="left" vertical="center" wrapText="1"/>
    </xf>
    <xf numFmtId="0" fontId="2" fillId="0" borderId="1" xfId="0" applyFont="1" applyBorder="1" applyAlignment="1">
      <alignment horizontal="left" vertical="center" wrapText="1"/>
    </xf>
    <xf numFmtId="2" fontId="2" fillId="3" borderId="1" xfId="0" applyNumberFormat="1" applyFont="1" applyFill="1" applyBorder="1" applyAlignment="1">
      <alignment horizontal="left" vertical="center" wrapText="1"/>
    </xf>
    <xf numFmtId="2" fontId="2" fillId="2" borderId="1" xfId="0" applyNumberFormat="1" applyFont="1" applyFill="1" applyBorder="1" applyAlignment="1">
      <alignment horizontal="center" vertical="center"/>
    </xf>
    <xf numFmtId="2" fontId="2" fillId="2" borderId="4" xfId="0" applyNumberFormat="1" applyFont="1" applyFill="1" applyBorder="1" applyAlignment="1">
      <alignment horizontal="center" vertical="center"/>
    </xf>
    <xf numFmtId="10" fontId="5" fillId="2" borderId="1" xfId="1" applyNumberFormat="1" applyFont="1" applyFill="1" applyBorder="1" applyAlignment="1">
      <alignment horizontal="center" vertical="center"/>
    </xf>
    <xf numFmtId="49" fontId="2" fillId="3" borderId="1" xfId="0" applyNumberFormat="1" applyFont="1" applyFill="1" applyBorder="1" applyAlignment="1">
      <alignment horizontal="left" vertical="center" wrapText="1"/>
    </xf>
    <xf numFmtId="9" fontId="2" fillId="0" borderId="0" xfId="0" applyNumberFormat="1" applyFont="1"/>
    <xf numFmtId="0" fontId="2" fillId="3" borderId="1" xfId="0" applyFont="1" applyFill="1" applyBorder="1"/>
    <xf numFmtId="0" fontId="2" fillId="0" borderId="0" xfId="0" applyFont="1" applyAlignment="1">
      <alignment horizontal="center" vertical="center"/>
    </xf>
    <xf numFmtId="0" fontId="6" fillId="0" borderId="0" xfId="0" applyFont="1" applyAlignment="1">
      <alignment vertical="top" wrapText="1"/>
    </xf>
    <xf numFmtId="10" fontId="5" fillId="2" borderId="1" xfId="1" applyNumberFormat="1" applyFont="1" applyFill="1" applyBorder="1" applyAlignment="1" applyProtection="1">
      <alignment horizontal="center" vertical="center"/>
    </xf>
    <xf numFmtId="10" fontId="7" fillId="2" borderId="1" xfId="1" applyNumberFormat="1" applyFont="1" applyFill="1" applyBorder="1" applyAlignment="1" applyProtection="1">
      <alignment horizontal="center" vertical="center"/>
    </xf>
    <xf numFmtId="10" fontId="3" fillId="2" borderId="3" xfId="1" applyNumberFormat="1" applyFont="1" applyFill="1" applyBorder="1" applyAlignment="1">
      <alignment horizontal="center" vertical="center"/>
    </xf>
    <xf numFmtId="0" fontId="11" fillId="0" borderId="1" xfId="0" applyFont="1" applyBorder="1" applyAlignment="1">
      <alignment vertical="center" wrapText="1"/>
    </xf>
    <xf numFmtId="0" fontId="11" fillId="0" borderId="8" xfId="0" applyFont="1" applyBorder="1" applyAlignment="1">
      <alignmen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2" xfId="0" applyFont="1" applyBorder="1" applyAlignment="1">
      <alignment horizontal="center"/>
    </xf>
    <xf numFmtId="0" fontId="3" fillId="0" borderId="6" xfId="0" applyFont="1" applyBorder="1" applyAlignment="1">
      <alignment horizontal="left"/>
    </xf>
    <xf numFmtId="0" fontId="3" fillId="0" borderId="2" xfId="0" applyFont="1" applyBorder="1" applyAlignment="1">
      <alignment horizontal="left" vertical="center"/>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right" wrapText="1"/>
    </xf>
    <xf numFmtId="0" fontId="2" fillId="0" borderId="7" xfId="0" applyFont="1" applyBorder="1" applyAlignment="1">
      <alignment horizontal="right"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0E32-EDE8-4D3B-916D-C10F76279471}">
  <dimension ref="A1:B16"/>
  <sheetViews>
    <sheetView tabSelected="1" topLeftCell="A14" zoomScaleNormal="100" workbookViewId="0">
      <selection activeCell="B23" sqref="B23"/>
    </sheetView>
  </sheetViews>
  <sheetFormatPr defaultColWidth="9.140625" defaultRowHeight="15.75" x14ac:dyDescent="0.25"/>
  <cols>
    <col min="1" max="1" width="41.28515625" style="2" customWidth="1"/>
    <col min="2" max="2" width="77.140625" style="2" customWidth="1"/>
    <col min="3" max="16384" width="9.140625" style="1"/>
  </cols>
  <sheetData>
    <row r="1" spans="1:2" ht="18" customHeight="1" x14ac:dyDescent="0.25">
      <c r="A1" s="27" t="s">
        <v>0</v>
      </c>
      <c r="B1" s="27"/>
    </row>
    <row r="2" spans="1:2" x14ac:dyDescent="0.25">
      <c r="A2" s="11"/>
    </row>
    <row r="3" spans="1:2" ht="36.75" customHeight="1" x14ac:dyDescent="0.25">
      <c r="A3" s="28" t="s">
        <v>44</v>
      </c>
      <c r="B3" s="28"/>
    </row>
    <row r="4" spans="1:2" x14ac:dyDescent="0.25">
      <c r="A4" s="11"/>
    </row>
    <row r="5" spans="1:2" x14ac:dyDescent="0.25">
      <c r="A5" s="4" t="s">
        <v>1</v>
      </c>
      <c r="B5" s="10" t="s">
        <v>2</v>
      </c>
    </row>
    <row r="6" spans="1:2" x14ac:dyDescent="0.25">
      <c r="A6" s="4" t="s">
        <v>3</v>
      </c>
      <c r="B6" s="17" t="s">
        <v>4</v>
      </c>
    </row>
    <row r="7" spans="1:2" ht="47.25" x14ac:dyDescent="0.25">
      <c r="A7" s="4" t="s">
        <v>5</v>
      </c>
      <c r="B7" s="10" t="s">
        <v>6</v>
      </c>
    </row>
    <row r="8" spans="1:2" ht="18.75" x14ac:dyDescent="0.25">
      <c r="A8" s="4" t="s">
        <v>7</v>
      </c>
      <c r="B8" s="13">
        <v>1000</v>
      </c>
    </row>
    <row r="10" spans="1:2" x14ac:dyDescent="0.25">
      <c r="A10" s="19"/>
      <c r="B10" s="1" t="s">
        <v>8</v>
      </c>
    </row>
    <row r="12" spans="1:2" x14ac:dyDescent="0.25">
      <c r="A12" s="2" t="s">
        <v>9</v>
      </c>
    </row>
    <row r="13" spans="1:2" ht="189" x14ac:dyDescent="0.25">
      <c r="A13" s="12" t="s">
        <v>10</v>
      </c>
      <c r="B13" s="12" t="s">
        <v>11</v>
      </c>
    </row>
    <row r="14" spans="1:2" ht="205.5" customHeight="1" x14ac:dyDescent="0.25">
      <c r="A14" s="12" t="s">
        <v>12</v>
      </c>
      <c r="B14" s="12" t="s">
        <v>41</v>
      </c>
    </row>
    <row r="15" spans="1:2" ht="67.5" customHeight="1" x14ac:dyDescent="0.25">
      <c r="A15" s="12" t="s">
        <v>13</v>
      </c>
      <c r="B15" s="12" t="s">
        <v>42</v>
      </c>
    </row>
    <row r="16" spans="1:2" ht="126" x14ac:dyDescent="0.25">
      <c r="A16" s="25" t="s">
        <v>43</v>
      </c>
      <c r="B16" s="26" t="s">
        <v>45</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A77E-DAE7-4287-AA2E-ADFE63890B0A}">
  <dimension ref="A1:F21"/>
  <sheetViews>
    <sheetView zoomScaleNormal="100" workbookViewId="0">
      <selection activeCell="D16" sqref="D16"/>
    </sheetView>
  </sheetViews>
  <sheetFormatPr defaultColWidth="9.140625" defaultRowHeight="15.75" x14ac:dyDescent="0.25"/>
  <cols>
    <col min="1" max="1" width="9.140625" style="1"/>
    <col min="2" max="2" width="22.7109375" style="1" customWidth="1"/>
    <col min="3" max="3" width="43.28515625" style="1" customWidth="1"/>
    <col min="4" max="4" width="30.140625" style="1" customWidth="1"/>
    <col min="5" max="5" width="18" style="1" customWidth="1"/>
    <col min="6" max="16384" width="9.140625" style="1"/>
  </cols>
  <sheetData>
    <row r="1" spans="1:5" x14ac:dyDescent="0.25">
      <c r="A1" s="29" t="s">
        <v>14</v>
      </c>
      <c r="B1" s="29"/>
      <c r="C1" s="29"/>
      <c r="D1" s="29"/>
      <c r="E1" s="29"/>
    </row>
    <row r="2" spans="1:5" x14ac:dyDescent="0.25">
      <c r="A2" s="31" t="s">
        <v>15</v>
      </c>
      <c r="B2" s="31"/>
      <c r="C2" s="31"/>
      <c r="D2" s="31"/>
      <c r="E2" s="31"/>
    </row>
    <row r="3" spans="1:5" ht="47.25" x14ac:dyDescent="0.25">
      <c r="A3" s="3" t="s">
        <v>16</v>
      </c>
      <c r="B3" s="4" t="s">
        <v>17</v>
      </c>
      <c r="C3" s="4" t="s">
        <v>18</v>
      </c>
      <c r="D3" s="4" t="s">
        <v>19</v>
      </c>
      <c r="E3" s="4" t="s">
        <v>20</v>
      </c>
    </row>
    <row r="4" spans="1:5" ht="94.5" x14ac:dyDescent="0.25">
      <c r="A4" s="7">
        <v>1</v>
      </c>
      <c r="B4" s="8" t="s">
        <v>21</v>
      </c>
      <c r="C4" s="10" t="s">
        <v>22</v>
      </c>
      <c r="D4" s="7" t="s">
        <v>23</v>
      </c>
      <c r="E4" s="9">
        <v>160</v>
      </c>
    </row>
    <row r="5" spans="1:5" x14ac:dyDescent="0.25">
      <c r="A5" s="7"/>
      <c r="B5" s="8"/>
      <c r="C5" s="10"/>
      <c r="D5" s="7"/>
      <c r="E5" s="9"/>
    </row>
    <row r="6" spans="1:5" x14ac:dyDescent="0.25">
      <c r="A6" s="7"/>
      <c r="B6" s="8"/>
      <c r="C6" s="10"/>
      <c r="D6" s="7"/>
      <c r="E6" s="9"/>
    </row>
    <row r="7" spans="1:5" ht="18.75" x14ac:dyDescent="0.25">
      <c r="D7" s="5" t="s">
        <v>24</v>
      </c>
      <c r="E7" s="14">
        <f>SUM(E4:E6)</f>
        <v>160</v>
      </c>
    </row>
    <row r="8" spans="1:5" ht="18.75" x14ac:dyDescent="0.25">
      <c r="D8" s="6" t="s">
        <v>25</v>
      </c>
      <c r="E8" s="15">
        <f>'Par ēku vai ēkas daļu'!B8</f>
        <v>1000</v>
      </c>
    </row>
    <row r="9" spans="1:5" x14ac:dyDescent="0.25">
      <c r="E9" s="22">
        <f>E7/E8</f>
        <v>0.16</v>
      </c>
    </row>
    <row r="10" spans="1:5" x14ac:dyDescent="0.25">
      <c r="A10" s="30" t="s">
        <v>26</v>
      </c>
      <c r="B10" s="30"/>
      <c r="C10" s="30"/>
      <c r="D10" s="30"/>
      <c r="E10" s="30"/>
    </row>
    <row r="11" spans="1:5" ht="49.5" customHeight="1" x14ac:dyDescent="0.25">
      <c r="A11" s="3" t="s">
        <v>16</v>
      </c>
      <c r="B11" s="4" t="s">
        <v>17</v>
      </c>
      <c r="C11" s="4" t="s">
        <v>18</v>
      </c>
      <c r="D11" s="4" t="s">
        <v>27</v>
      </c>
      <c r="E11" s="4" t="s">
        <v>20</v>
      </c>
    </row>
    <row r="12" spans="1:5" ht="31.5" x14ac:dyDescent="0.25">
      <c r="A12" s="7">
        <v>1</v>
      </c>
      <c r="B12" s="8" t="s">
        <v>28</v>
      </c>
      <c r="C12" s="10" t="s">
        <v>29</v>
      </c>
      <c r="D12" s="7" t="s">
        <v>30</v>
      </c>
      <c r="E12" s="9">
        <v>30</v>
      </c>
    </row>
    <row r="13" spans="1:5" x14ac:dyDescent="0.25">
      <c r="A13" s="7">
        <v>2</v>
      </c>
      <c r="B13" s="8" t="s">
        <v>31</v>
      </c>
      <c r="C13" s="10" t="s">
        <v>32</v>
      </c>
      <c r="D13" s="7" t="s">
        <v>30</v>
      </c>
      <c r="E13" s="9">
        <v>10</v>
      </c>
    </row>
    <row r="14" spans="1:5" x14ac:dyDescent="0.25">
      <c r="A14" s="7"/>
      <c r="B14" s="8"/>
      <c r="C14" s="10"/>
      <c r="D14" s="7"/>
      <c r="E14" s="9"/>
    </row>
    <row r="15" spans="1:5" x14ac:dyDescent="0.25">
      <c r="A15" s="7"/>
      <c r="B15" s="8"/>
      <c r="C15" s="10"/>
      <c r="D15" s="7"/>
      <c r="E15" s="9"/>
    </row>
    <row r="16" spans="1:5" ht="18.75" customHeight="1" x14ac:dyDescent="0.25">
      <c r="A16" s="32" t="s">
        <v>33</v>
      </c>
      <c r="B16" s="32"/>
      <c r="C16" s="32"/>
      <c r="D16" s="5" t="s">
        <v>34</v>
      </c>
      <c r="E16" s="14">
        <f>SUM(E12:E15)</f>
        <v>40</v>
      </c>
    </row>
    <row r="17" spans="1:6" ht="18.75" x14ac:dyDescent="0.25">
      <c r="A17" s="33"/>
      <c r="B17" s="33"/>
      <c r="C17" s="33"/>
      <c r="D17" s="6" t="s">
        <v>25</v>
      </c>
      <c r="E17" s="15">
        <f>'Par ēku vai ēkas daļu'!B8</f>
        <v>1000</v>
      </c>
    </row>
    <row r="18" spans="1:6" x14ac:dyDescent="0.25">
      <c r="A18" s="21"/>
      <c r="B18" s="21"/>
      <c r="C18" s="21"/>
      <c r="D18" s="5" t="s">
        <v>35</v>
      </c>
      <c r="E18" s="23">
        <f>E16/E17</f>
        <v>0.04</v>
      </c>
    </row>
    <row r="19" spans="1:6" ht="16.5" thickBot="1" x14ac:dyDescent="0.3"/>
    <row r="20" spans="1:6" ht="33" customHeight="1" thickBot="1" x14ac:dyDescent="0.3">
      <c r="B20" s="34" t="s">
        <v>36</v>
      </c>
      <c r="C20" s="34"/>
      <c r="D20" s="35"/>
      <c r="E20" s="24">
        <f>100%-E18-E9</f>
        <v>0.79999999999999993</v>
      </c>
      <c r="F20" s="18"/>
    </row>
    <row r="21" spans="1:6" x14ac:dyDescent="0.25">
      <c r="D21" s="5" t="s">
        <v>37</v>
      </c>
      <c r="E21" s="20" t="str">
        <f>IF(E20&lt;0.8,"Nevar iesniegt","Var iesniegt")</f>
        <v>Var iesniegt</v>
      </c>
    </row>
  </sheetData>
  <mergeCells count="5">
    <mergeCell ref="A1:E1"/>
    <mergeCell ref="A10:E10"/>
    <mergeCell ref="A2:E2"/>
    <mergeCell ref="A16:C17"/>
    <mergeCell ref="B20:D20"/>
  </mergeCells>
  <conditionalFormatting sqref="E21">
    <cfRule type="containsText" dxfId="2" priority="1" operator="containsText" text="Nevar iesniegt">
      <formula>NOT(ISERROR(SEARCH("Nevar iesniegt",E21)))</formula>
    </cfRule>
    <cfRule type="containsText" dxfId="1" priority="2" operator="containsText" text="Var iesniegt">
      <formula>NOT(ISERROR(SEARCH("Var iesniegt",E21)))</formula>
    </cfRule>
    <cfRule type="containsText" dxfId="0" priority="3" operator="containsText" text="Nevar iesniegt">
      <formula>NOT(ISERROR(SEARCH("Nevar iesniegt",E21)))</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E3EA7-C45F-48CD-9313-3B52E01391F2}">
  <dimension ref="A2:E9"/>
  <sheetViews>
    <sheetView workbookViewId="0">
      <selection activeCell="C4" sqref="C4"/>
    </sheetView>
  </sheetViews>
  <sheetFormatPr defaultRowHeight="15" x14ac:dyDescent="0.25"/>
  <cols>
    <col min="1" max="1" width="9.140625" customWidth="1"/>
    <col min="2" max="2" width="22.5703125" customWidth="1"/>
    <col min="3" max="3" width="48.140625" customWidth="1"/>
    <col min="4" max="4" width="28.7109375" customWidth="1"/>
    <col min="5" max="5" width="10.5703125" customWidth="1"/>
  </cols>
  <sheetData>
    <row r="2" spans="1:5" ht="39" customHeight="1" x14ac:dyDescent="0.25">
      <c r="A2" s="3" t="s">
        <v>16</v>
      </c>
      <c r="B2" s="4" t="s">
        <v>17</v>
      </c>
      <c r="C2" s="4" t="s">
        <v>38</v>
      </c>
      <c r="D2" s="4" t="s">
        <v>19</v>
      </c>
      <c r="E2" s="4" t="s">
        <v>20</v>
      </c>
    </row>
    <row r="3" spans="1:5" ht="78.75" x14ac:dyDescent="0.25">
      <c r="A3" s="7">
        <v>1</v>
      </c>
      <c r="B3" s="8" t="s">
        <v>21</v>
      </c>
      <c r="C3" s="10" t="s">
        <v>22</v>
      </c>
      <c r="D3" s="7" t="s">
        <v>23</v>
      </c>
      <c r="E3" s="9">
        <v>160</v>
      </c>
    </row>
    <row r="4" spans="1:5" ht="15.75" x14ac:dyDescent="0.25">
      <c r="A4" s="7"/>
      <c r="B4" s="8"/>
      <c r="C4" s="10"/>
      <c r="D4" s="7"/>
      <c r="E4" s="9"/>
    </row>
    <row r="5" spans="1:5" ht="15.75" x14ac:dyDescent="0.25">
      <c r="A5" s="7"/>
      <c r="B5" s="8"/>
      <c r="C5" s="10"/>
      <c r="D5" s="7"/>
      <c r="E5" s="9"/>
    </row>
    <row r="6" spans="1:5" ht="18.75" x14ac:dyDescent="0.25">
      <c r="A6" s="1"/>
      <c r="B6" s="1"/>
      <c r="C6" s="1"/>
      <c r="D6" s="5" t="s">
        <v>39</v>
      </c>
      <c r="E6" s="14">
        <f>SUM(E3:E5)</f>
        <v>160</v>
      </c>
    </row>
    <row r="7" spans="1:5" ht="18.75" x14ac:dyDescent="0.25">
      <c r="A7" s="1"/>
      <c r="B7" s="1"/>
      <c r="C7" s="1"/>
      <c r="D7" s="6" t="s">
        <v>40</v>
      </c>
      <c r="E7" s="15">
        <f>'Par ēku vai ēkas daļu'!B8-'Nomnieki_visa ēka'!E16</f>
        <v>960</v>
      </c>
    </row>
    <row r="8" spans="1:5" ht="15.75" x14ac:dyDescent="0.25">
      <c r="A8" s="1"/>
      <c r="B8" s="1"/>
      <c r="C8" s="1"/>
      <c r="D8" s="1"/>
      <c r="E8" s="16">
        <f>E6/E7</f>
        <v>0.16666666666666666</v>
      </c>
    </row>
    <row r="9" spans="1:5" ht="15.75" x14ac:dyDescent="0.25">
      <c r="A9" s="1"/>
      <c r="B9" s="1"/>
      <c r="C9" s="1"/>
      <c r="D9" s="1"/>
      <c r="E9"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60798B09-09DA-4CCF-B6E6-84DAC78AE998}"/>
</file>

<file path=customXml/itemProps2.xml><?xml version="1.0" encoding="utf-8"?>
<ds:datastoreItem xmlns:ds="http://schemas.openxmlformats.org/officeDocument/2006/customXml" ds:itemID="{669DC943-5DC0-4953-A042-51B5552620BF}"/>
</file>

<file path=customXml/itemProps3.xml><?xml version="1.0" encoding="utf-8"?>
<ds:datastoreItem xmlns:ds="http://schemas.openxmlformats.org/officeDocument/2006/customXml" ds:itemID="{135D5D33-CE44-4AA2-9825-DAC5D16D96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Nomnieki_visa ēka</vt:lpstr>
      <vt:lpstr>Nomnieki_daļa ēkas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Viesturs Frišfelds</cp:lastModifiedBy>
  <cp:revision/>
  <dcterms:created xsi:type="dcterms:W3CDTF">2021-09-14T06:32:30Z</dcterms:created>
  <dcterms:modified xsi:type="dcterms:W3CDTF">2024-08-07T11:40:06Z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ies>
</file>