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EE ERAF MKN 2024/Metodika_PSD_PP_2116_1k/Metodika_psd_pp_parakstits VARAM 07082024/"/>
    </mc:Choice>
  </mc:AlternateContent>
  <xr:revisionPtr revIDLastSave="0" documentId="8_{C702B98F-6111-4482-BA81-DB65A2E282F4}" xr6:coauthVersionLast="47" xr6:coauthVersionMax="47" xr10:uidLastSave="{00000000-0000-0000-0000-000000000000}"/>
  <bookViews>
    <workbookView xWindow="-120" yWindow="-120" windowWidth="38640" windowHeight="21240" tabRatio="708" xr2:uid="{823CED42-58B8-4CB6-8996-9BDFB7BDD806}"/>
  </bookViews>
  <sheets>
    <sheet name="Par ēku vai ēkas daļu" sheetId="1" r:id="rId1"/>
    <sheet name="Nomnieki_visa ēka" sheetId="2" r:id="rId2"/>
    <sheet name="Nomnieki_daļa ēka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E7" i="3" s="1"/>
  <c r="E8" i="2"/>
  <c r="E18" i="2" l="1"/>
  <c r="E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9D55C73C-EEB6-4B28-BB03-CA920B8EE259}">
      <text>
        <r>
          <rPr>
            <sz val="9"/>
            <color indexed="81"/>
            <rFont val="Tahoma"/>
            <family val="2"/>
            <charset val="186"/>
          </rPr>
          <t xml:space="preserve">Pielikumā pievienot nomas līgumu kopijas.
Papildus - salīdzināt informāciju ar publiski pieejamo www.lursoft.lv u.c.
</t>
        </r>
      </text>
    </comment>
    <comment ref="C3" authorId="0" shapeId="0" xr:uid="{3226C83A-54B4-4231-A19E-A59B796EB6B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57F4ED1A-0292-4DC4-B7A6-B6ECA0EC106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<sst xmlns="http://schemas.openxmlformats.org/spreadsheetml/2006/main" count="53" uniqueCount="40">
  <si>
    <t>Adrese</t>
  </si>
  <si>
    <t>Iela 2, Pilsēta</t>
  </si>
  <si>
    <t>Kadastra Nr.</t>
  </si>
  <si>
    <t>1234 567 8910</t>
  </si>
  <si>
    <t>Pamatskola</t>
  </si>
  <si>
    <t>Gads, par kuru tiek sniegta informācija</t>
  </si>
  <si>
    <t>aizpildāmie lauki</t>
  </si>
  <si>
    <t>Skaidrojumi:</t>
  </si>
  <si>
    <t>Papildinošā saimnieciskā darbība (PSD)</t>
  </si>
  <si>
    <t>Parastie papildpakalpojumi (PP)</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</si>
  <si>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</si>
  <si>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</si>
  <si>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</si>
  <si>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</si>
  <si>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</si>
  <si>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 xml:space="preserve">Ieņēmumi no infrastruktūras nomas, </t>
    </r>
    <r>
      <rPr>
        <i/>
        <sz val="12"/>
        <color theme="1"/>
        <rFont val="Times New Roman"/>
        <family val="1"/>
        <charset val="186"/>
      </rPr>
      <t>euro</t>
    </r>
  </si>
  <si>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</si>
  <si>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</si>
  <si>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</si>
  <si>
    <t>Frizētava</t>
  </si>
  <si>
    <t>Veikals</t>
  </si>
  <si>
    <t>Ēkas daļa, kas nav iekļaujama projektā, t.sk. izmaksas un rādītāji</t>
  </si>
  <si>
    <t>Projektu atlases ietvaros -</t>
  </si>
  <si>
    <t>2023.gads</t>
  </si>
  <si>
    <t>Visas ēkas nomnieku saraksts</t>
  </si>
  <si>
    <t>Informācija par ēku vai ēkas daļu</t>
  </si>
  <si>
    <r>
      <t xml:space="preserve">Ēkas gada budžets, </t>
    </r>
    <r>
      <rPr>
        <i/>
        <sz val="12"/>
        <color theme="1"/>
        <rFont val="Times New Roman"/>
        <family val="1"/>
        <charset val="186"/>
      </rPr>
      <t>euro/</t>
    </r>
    <r>
      <rPr>
        <sz val="12"/>
        <color theme="1"/>
        <rFont val="Times New Roman"/>
        <family val="1"/>
        <charset val="186"/>
      </rPr>
      <t>gadā</t>
    </r>
  </si>
  <si>
    <t>Valsts (tajā skaitā pašvaldības autonomo) pārvaldes funkciju vai pārvaldes uzdevumu veikšanai izmantotā ēkas daļa:</t>
  </si>
  <si>
    <t>Ēkas galvenais izmantošanas veids - valsts (tajā skaitā pašvaldības autonomo) pārvaldes funkciju vai pārvaldes uzdevumu veikšanai</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</si>
  <si>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</si>
  <si>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Cita saimnieciskā darbība*</t>
  </si>
  <si>
    <t>Cita saimnieciskā darbība (CSD)</t>
  </si>
  <si>
    <t>*ja ēkā nav nomnieku, kas nodarbojas ar citu saimniecisko darbību (CSD), kas nekvalificējas kā papildinošā saimnieciskā darbība (PSD) vai papildpakalpojumi (PP), izklājlapa "Nomnieki_daļa ēkas" nav jāaizpilda</t>
  </si>
  <si>
    <t>Nomnieka darbības veids iznomātās telpās (CSD)</t>
  </si>
  <si>
    <t>CSD</t>
  </si>
  <si>
    <t>Aprēķins tiek veikts, lai noteiktu ēkas atbilstību MK noteikumu 34. un 35.punktam.</t>
  </si>
  <si>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pirmās kārtas noteikumu  MK noteikumu 36. punktam par 2.1.1.6. pasākuma pirmās kārtas ietvaros uzskata ēdināšanas pakalpojumu sniegšanu jebkura darbības veida ēkā pamatā (galvenokārt) tur nodarbinātajiem, izņemot 2.1.1.6. pasākuma pirmās kārtas MK noteikumu 20. punktā minētajās sabiedrisko pakalpojumu sniegšanā iesaistītajās ēkās. Attiecīgi par PP uzskata, piemēram, kafejnīcas vai ēdnīcas darbību skolās, pirmsskolas izglītības iestādēs vai administrācijas ēkā.</t>
  </si>
  <si>
    <t>Cita saimnieciskā darbība – saimnieciskā darbība, kas nav PSD vai PP, un kas atbilstoši 2.1.1.6. pasākuma pirmās kārtas MK noteikumu 35. punktam pēc izvērtējuma par ēkā veikto saimniecisko darbību tiek izslēgta un netiek iekļauta projekta iesniegumā.</t>
  </si>
  <si>
    <t>Metodiskie norādījumi par parasto papildpakalpojumu un papildinošas saimnieciskās darbības kontroli un uzraudzību 2.1.1.6. pasākuma pirmās kārtas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</si>
  <si>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pirmās kārtas projektu ietvaros.
Šie metodiskie norādījumi ir attiecināmi uz 2.1.1.6. pasākuma pirmās kārtas projektiem un publicēti VARAM  un CFLA tīmekļa vietnēs.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</si>
</sst>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sz val="12"/>
      <name val="Times New Roman"/>
      <family val="1"/>
      <charset val="186"/>
    </font>
    <font>
      <i/>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sz val="12"/>
      <color rgb="FF00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3">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0" fontId="5" fillId="3" borderId="1" xfId="1" applyNumberFormat="1" applyFont="1" applyFill="1" applyBorder="1" applyAlignment="1">
      <alignment horizontal="center" vertical="center"/>
    </xf>
    <xf numFmtId="10" fontId="5" fillId="0" borderId="0" xfId="1" applyNumberFormat="1" applyFont="1" applyFill="1" applyBorder="1" applyAlignment="1">
      <alignment horizontal="center" vertical="center"/>
    </xf>
    <xf numFmtId="0" fontId="2" fillId="0" borderId="0" xfId="0" applyFont="1" applyAlignment="1">
      <alignment horizontal="right"/>
    </xf>
    <xf numFmtId="10" fontId="7" fillId="3" borderId="1" xfId="1" applyNumberFormat="1" applyFont="1" applyFill="1" applyBorder="1" applyAlignment="1">
      <alignment horizontal="center" vertical="center"/>
    </xf>
    <xf numFmtId="10" fontId="3" fillId="3" borderId="4" xfId="1" applyNumberFormat="1" applyFont="1" applyFill="1" applyBorder="1" applyAlignment="1">
      <alignment horizontal="center"/>
    </xf>
    <xf numFmtId="9" fontId="2" fillId="0" borderId="0" xfId="0" applyNumberFormat="1" applyFont="1"/>
    <xf numFmtId="0" fontId="2" fillId="0" borderId="0" xfId="0" applyFont="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left" vertical="center" wrapText="1"/>
    </xf>
    <xf numFmtId="0" fontId="6" fillId="0" borderId="0" xfId="0" applyFont="1" applyAlignment="1">
      <alignment vertical="top"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7ABB-44C8-481E-A464-173E796FEE70}">
  <dimension ref="A1:B17"/>
  <sheetViews>
    <sheetView tabSelected="1" zoomScale="80" zoomScaleNormal="80" workbookViewId="0">
      <selection activeCell="B18" sqref="B18"/>
    </sheetView>
  </sheetViews>
  <sheetFormatPr defaultColWidth="9.140625" defaultRowHeight="15.75" x14ac:dyDescent="0.25"/>
  <cols>
    <col min="1" max="1" width="27.42578125" style="3" customWidth="1"/>
    <col min="2" max="2" width="109.28515625" style="3" customWidth="1"/>
    <col min="3" max="16384" width="9.140625" style="1"/>
  </cols>
  <sheetData>
    <row r="1" spans="1:2" x14ac:dyDescent="0.25">
      <c r="A1" s="26" t="s">
        <v>25</v>
      </c>
      <c r="B1" s="26"/>
    </row>
    <row r="2" spans="1:2" x14ac:dyDescent="0.25">
      <c r="A2" s="2"/>
    </row>
    <row r="3" spans="1:2" ht="33.75" customHeight="1" x14ac:dyDescent="0.25">
      <c r="A3" s="27" t="s">
        <v>35</v>
      </c>
      <c r="B3" s="27"/>
    </row>
    <row r="4" spans="1:2" x14ac:dyDescent="0.25">
      <c r="A4" s="2"/>
    </row>
    <row r="5" spans="1:2" x14ac:dyDescent="0.25">
      <c r="A5" s="10" t="s">
        <v>0</v>
      </c>
      <c r="B5" s="5" t="s">
        <v>1</v>
      </c>
    </row>
    <row r="6" spans="1:2" x14ac:dyDescent="0.25">
      <c r="A6" s="10" t="s">
        <v>2</v>
      </c>
      <c r="B6" s="6" t="s">
        <v>3</v>
      </c>
    </row>
    <row r="7" spans="1:2" ht="94.5" x14ac:dyDescent="0.25">
      <c r="A7" s="10" t="s">
        <v>28</v>
      </c>
      <c r="B7" s="5" t="s">
        <v>4</v>
      </c>
    </row>
    <row r="8" spans="1:2" ht="31.5" x14ac:dyDescent="0.25">
      <c r="A8" s="10" t="s">
        <v>5</v>
      </c>
      <c r="B8" s="7" t="s">
        <v>23</v>
      </c>
    </row>
    <row r="9" spans="1:2" ht="31.5" x14ac:dyDescent="0.25">
      <c r="A9" s="10" t="s">
        <v>26</v>
      </c>
      <c r="B9" s="22">
        <v>100000</v>
      </c>
    </row>
    <row r="11" spans="1:2" x14ac:dyDescent="0.25">
      <c r="A11" s="8"/>
      <c r="B11" s="1" t="s">
        <v>6</v>
      </c>
    </row>
    <row r="13" spans="1:2" x14ac:dyDescent="0.25">
      <c r="A13" s="3" t="s">
        <v>7</v>
      </c>
    </row>
    <row r="14" spans="1:2" ht="137.44999999999999" customHeight="1" x14ac:dyDescent="0.25">
      <c r="A14" s="4" t="s">
        <v>8</v>
      </c>
      <c r="B14" s="4" t="s">
        <v>29</v>
      </c>
    </row>
    <row r="15" spans="1:2" ht="174.75" customHeight="1" x14ac:dyDescent="0.25">
      <c r="A15" s="4" t="s">
        <v>9</v>
      </c>
      <c r="B15" s="4" t="s">
        <v>36</v>
      </c>
    </row>
    <row r="16" spans="1:2" ht="86.25" customHeight="1" x14ac:dyDescent="0.25">
      <c r="A16" s="4" t="s">
        <v>31</v>
      </c>
      <c r="B16" s="4" t="s">
        <v>37</v>
      </c>
    </row>
    <row r="17" spans="1:2" ht="145.5" customHeight="1" x14ac:dyDescent="0.25">
      <c r="A17" s="24" t="s">
        <v>38</v>
      </c>
      <c r="B17" s="25" t="s">
        <v>39</v>
      </c>
    </row>
  </sheetData>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B64A-BB23-4B11-8D10-D6B03081FB6A}">
  <dimension ref="A1:F23"/>
  <sheetViews>
    <sheetView topLeftCell="A6" zoomScale="90" zoomScaleNormal="90" workbookViewId="0">
      <selection activeCell="D25" sqref="D25"/>
    </sheetView>
  </sheetViews>
  <sheetFormatPr defaultColWidth="9.140625" defaultRowHeight="15.75" x14ac:dyDescent="0.25"/>
  <cols>
    <col min="1" max="1" width="9.140625" style="1"/>
    <col min="2" max="2" width="22.7109375" style="1" customWidth="1"/>
    <col min="3" max="3" width="77.42578125" style="1" customWidth="1"/>
    <col min="4" max="4" width="26.140625" style="1" customWidth="1"/>
    <col min="5" max="5" width="15.7109375" style="1" customWidth="1"/>
    <col min="6" max="16384" width="9.140625" style="1"/>
  </cols>
  <sheetData>
    <row r="1" spans="1:5" x14ac:dyDescent="0.25">
      <c r="A1" s="30" t="s">
        <v>24</v>
      </c>
      <c r="B1" s="30"/>
      <c r="C1" s="30"/>
      <c r="D1" s="30"/>
      <c r="E1" s="30"/>
    </row>
    <row r="2" spans="1:5" x14ac:dyDescent="0.25">
      <c r="A2" s="31" t="s">
        <v>10</v>
      </c>
      <c r="B2" s="31"/>
      <c r="C2" s="31"/>
      <c r="D2" s="31"/>
      <c r="E2" s="31"/>
    </row>
    <row r="3" spans="1:5" ht="47.25" x14ac:dyDescent="0.25">
      <c r="A3" s="9" t="s">
        <v>11</v>
      </c>
      <c r="B3" s="10" t="s">
        <v>12</v>
      </c>
      <c r="C3" s="10" t="s">
        <v>13</v>
      </c>
      <c r="D3" s="10" t="s">
        <v>14</v>
      </c>
      <c r="E3" s="10" t="s">
        <v>15</v>
      </c>
    </row>
    <row r="4" spans="1:5" ht="47.25" x14ac:dyDescent="0.25">
      <c r="A4" s="11">
        <v>1</v>
      </c>
      <c r="B4" s="12" t="s">
        <v>16</v>
      </c>
      <c r="C4" s="5" t="s">
        <v>17</v>
      </c>
      <c r="D4" s="11" t="s">
        <v>18</v>
      </c>
      <c r="E4" s="21">
        <v>1000</v>
      </c>
    </row>
    <row r="5" spans="1:5" x14ac:dyDescent="0.25">
      <c r="A5" s="11"/>
      <c r="B5" s="12"/>
      <c r="C5" s="5"/>
      <c r="D5" s="11"/>
      <c r="E5" s="21"/>
    </row>
    <row r="6" spans="1:5" x14ac:dyDescent="0.25">
      <c r="A6" s="11"/>
      <c r="B6" s="12"/>
      <c r="C6" s="5"/>
      <c r="D6" s="11"/>
      <c r="E6" s="21"/>
    </row>
    <row r="7" spans="1:5" x14ac:dyDescent="0.25">
      <c r="A7" s="11"/>
      <c r="B7" s="12"/>
      <c r="C7" s="5"/>
      <c r="D7" s="11"/>
      <c r="E7" s="20"/>
    </row>
    <row r="8" spans="1:5" x14ac:dyDescent="0.25">
      <c r="E8" s="13">
        <f>SUM(E4:E7)/'Par ēku vai ēkas daļu'!B9</f>
        <v>0.01</v>
      </c>
    </row>
    <row r="9" spans="1:5" x14ac:dyDescent="0.25">
      <c r="E9" s="14"/>
    </row>
    <row r="10" spans="1:5" x14ac:dyDescent="0.25">
      <c r="A10" s="32" t="s">
        <v>30</v>
      </c>
      <c r="B10" s="32"/>
      <c r="C10" s="32"/>
      <c r="D10" s="32"/>
      <c r="E10" s="32"/>
    </row>
    <row r="11" spans="1:5" ht="47.25" x14ac:dyDescent="0.25">
      <c r="A11" s="9" t="s">
        <v>11</v>
      </c>
      <c r="B11" s="10" t="s">
        <v>12</v>
      </c>
      <c r="C11" s="10" t="s">
        <v>13</v>
      </c>
      <c r="D11" s="10" t="s">
        <v>33</v>
      </c>
      <c r="E11" s="10" t="s">
        <v>15</v>
      </c>
    </row>
    <row r="12" spans="1:5" x14ac:dyDescent="0.25">
      <c r="A12" s="11">
        <v>1</v>
      </c>
      <c r="B12" s="12" t="s">
        <v>19</v>
      </c>
      <c r="C12" s="5"/>
      <c r="D12" s="11" t="s">
        <v>34</v>
      </c>
      <c r="E12" s="20">
        <v>6000</v>
      </c>
    </row>
    <row r="13" spans="1:5" x14ac:dyDescent="0.25">
      <c r="A13" s="11">
        <v>2</v>
      </c>
      <c r="B13" s="12" t="s">
        <v>20</v>
      </c>
      <c r="C13" s="5"/>
      <c r="D13" s="11" t="s">
        <v>34</v>
      </c>
      <c r="E13" s="21">
        <v>10000</v>
      </c>
    </row>
    <row r="14" spans="1:5" x14ac:dyDescent="0.25">
      <c r="A14" s="11"/>
      <c r="B14" s="12"/>
      <c r="C14" s="5"/>
      <c r="D14" s="11"/>
      <c r="E14" s="21"/>
    </row>
    <row r="15" spans="1:5" x14ac:dyDescent="0.25">
      <c r="A15" s="11"/>
      <c r="B15" s="12"/>
      <c r="C15" s="5"/>
      <c r="D15" s="11"/>
      <c r="E15" s="20"/>
    </row>
    <row r="16" spans="1:5" ht="17.25" customHeight="1" x14ac:dyDescent="0.25">
      <c r="A16" s="28" t="s">
        <v>32</v>
      </c>
      <c r="B16" s="28"/>
      <c r="C16" s="23"/>
      <c r="D16" s="15" t="s">
        <v>21</v>
      </c>
      <c r="E16" s="16">
        <f>SUM(E12:E15)/'Par ēku vai ēkas daļu'!B9</f>
        <v>0.16</v>
      </c>
    </row>
    <row r="17" spans="1:6" ht="17.25" customHeight="1" thickBot="1" x14ac:dyDescent="0.3">
      <c r="A17" s="29"/>
      <c r="B17" s="29"/>
      <c r="C17" s="23"/>
    </row>
    <row r="18" spans="1:6" ht="17.25" customHeight="1" thickBot="1" x14ac:dyDescent="0.3">
      <c r="A18" s="29"/>
      <c r="B18" s="29"/>
      <c r="C18" s="23"/>
      <c r="D18" s="15" t="s">
        <v>27</v>
      </c>
      <c r="E18" s="17">
        <f>100%-E16-E8</f>
        <v>0.83</v>
      </c>
      <c r="F18" s="18"/>
    </row>
    <row r="19" spans="1:6" ht="17.25" customHeight="1" x14ac:dyDescent="0.25">
      <c r="A19" s="29"/>
      <c r="B19" s="29"/>
      <c r="D19" s="15" t="s">
        <v>22</v>
      </c>
      <c r="E19" s="19" t="str">
        <f>IF(E18&lt;0.8,"Nevar iesniegt","Var iesniegt")</f>
        <v>Var iesniegt</v>
      </c>
    </row>
    <row r="20" spans="1:6" x14ac:dyDescent="0.25">
      <c r="A20" s="29"/>
      <c r="B20" s="29"/>
    </row>
    <row r="21" spans="1:6" x14ac:dyDescent="0.25">
      <c r="A21" s="29"/>
      <c r="B21" s="29"/>
    </row>
    <row r="22" spans="1:6" x14ac:dyDescent="0.25">
      <c r="A22" s="23"/>
      <c r="B22" s="23"/>
    </row>
    <row r="23" spans="1:6" x14ac:dyDescent="0.25">
      <c r="A23" s="23"/>
      <c r="B23" s="23"/>
    </row>
  </sheetData>
  <mergeCells count="4">
    <mergeCell ref="A16:B21"/>
    <mergeCell ref="A1:E1"/>
    <mergeCell ref="A2:E2"/>
    <mergeCell ref="A10:E10"/>
  </mergeCells>
  <conditionalFormatting sqref="E19">
    <cfRule type="containsText" dxfId="2" priority="1" operator="containsText" text="Nevar iesniegt">
      <formula>NOT(ISERROR(SEARCH("Nevar iesniegt",E19)))</formula>
    </cfRule>
    <cfRule type="containsText" dxfId="1" priority="2" operator="containsText" text="Var iesniegt">
      <formula>NOT(ISERROR(SEARCH("Var iesniegt",E19)))</formula>
    </cfRule>
    <cfRule type="containsText" dxfId="0" priority="3" operator="containsText" text="Nevar iesniegt">
      <formula>NOT(ISERROR(SEARCH("Nevar iesniegt",E19)))</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0B8-1C76-4027-BA81-D26F2E2868B7}">
  <dimension ref="A2:E8"/>
  <sheetViews>
    <sheetView workbookViewId="0">
      <selection activeCell="E7" sqref="E7"/>
    </sheetView>
  </sheetViews>
  <sheetFormatPr defaultRowHeight="15" x14ac:dyDescent="0.25"/>
  <cols>
    <col min="2" max="2" width="22.5703125" customWidth="1"/>
    <col min="3" max="3" width="44" customWidth="1"/>
    <col min="4" max="4" width="31.7109375" customWidth="1"/>
    <col min="5" max="5" width="17.85546875" customWidth="1"/>
  </cols>
  <sheetData>
    <row r="2" spans="1:5" ht="47.25" x14ac:dyDescent="0.25">
      <c r="A2" s="9" t="s">
        <v>11</v>
      </c>
      <c r="B2" s="10" t="s">
        <v>12</v>
      </c>
      <c r="C2" s="10" t="s">
        <v>13</v>
      </c>
      <c r="D2" s="10" t="s">
        <v>14</v>
      </c>
      <c r="E2" s="10" t="s">
        <v>15</v>
      </c>
    </row>
    <row r="3" spans="1:5" ht="94.5" x14ac:dyDescent="0.25">
      <c r="A3" s="11">
        <v>1</v>
      </c>
      <c r="B3" s="12" t="s">
        <v>16</v>
      </c>
      <c r="C3" s="5" t="s">
        <v>17</v>
      </c>
      <c r="D3" s="11" t="s">
        <v>18</v>
      </c>
      <c r="E3" s="21">
        <v>1000</v>
      </c>
    </row>
    <row r="4" spans="1:5" ht="15.75" x14ac:dyDescent="0.25">
      <c r="A4" s="11"/>
      <c r="B4" s="12"/>
      <c r="C4" s="5"/>
      <c r="D4" s="11"/>
      <c r="E4" s="21"/>
    </row>
    <row r="5" spans="1:5" ht="15.75" x14ac:dyDescent="0.25">
      <c r="A5" s="11"/>
      <c r="B5" s="12"/>
      <c r="C5" s="5"/>
      <c r="D5" s="11"/>
      <c r="E5" s="21"/>
    </row>
    <row r="6" spans="1:5" ht="15.75" x14ac:dyDescent="0.25">
      <c r="A6" s="11"/>
      <c r="B6" s="12"/>
      <c r="C6" s="5"/>
      <c r="D6" s="11"/>
      <c r="E6" s="20"/>
    </row>
    <row r="7" spans="1:5" ht="15.75" x14ac:dyDescent="0.25">
      <c r="A7" s="1"/>
      <c r="B7" s="1"/>
      <c r="C7" s="1"/>
      <c r="D7" s="1"/>
      <c r="E7" s="13">
        <f>SUM(E3:E6)/('Par ēku vai ēkas daļu'!B9-('Par ēku vai ēkas daļu'!B9*'Nomnieki_visa ēka'!E16))</f>
        <v>1.1904761904761904E-2</v>
      </c>
    </row>
    <row r="8" spans="1:5" ht="15.75" x14ac:dyDescent="0.25">
      <c r="A8" s="1"/>
      <c r="B8" s="1"/>
      <c r="C8" s="1"/>
      <c r="D8" s="1"/>
      <c r="E8" s="1"/>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4DBBF425-1F2E-4CEC-8926-2D8AE18F2909}"/>
</file>

<file path=customXml/itemProps2.xml><?xml version="1.0" encoding="utf-8"?>
<ds:datastoreItem xmlns:ds="http://schemas.openxmlformats.org/officeDocument/2006/customXml" ds:itemID="{54198C15-8B43-4E9D-8638-9D42EA8C6584}"/>
</file>

<file path=customXml/itemProps3.xml><?xml version="1.0" encoding="utf-8"?>
<ds:datastoreItem xmlns:ds="http://schemas.openxmlformats.org/officeDocument/2006/customXml" ds:itemID="{2C54F448-7E3F-4EBE-B2AE-54C0524231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2021-09-17T05:51:08Z</dcterms:created>
  <dcterms:modified xsi:type="dcterms:W3CDTF">2024-08-07T11:41:11Z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ies>
</file>