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vide-my.sharepoint.com/personal/viestursf_varam_gov_lv/Documents/ONE_DRIVE_2022/AF vai ANM/VIN/AF EE 2 kārta/Atlases nolikums_otrā_kārta/2_karta_Nolikums_gala/"/>
    </mc:Choice>
  </mc:AlternateContent>
  <xr:revisionPtr revIDLastSave="2" documentId="13_ncr:1_{0B6217BD-DEBA-43F7-94A4-89A9FF95C360}" xr6:coauthVersionLast="47" xr6:coauthVersionMax="47" xr10:uidLastSave="{947420A2-B98E-406C-864D-527E25F9E618}"/>
  <bookViews>
    <workbookView xWindow="-108" yWindow="-108" windowWidth="23256" windowHeight="13176" tabRatio="708" xr2:uid="{823CED42-58B8-4CB6-8996-9BDFB7BDD806}"/>
  </bookViews>
  <sheets>
    <sheet name="Par ēku vai ēkas daļu" sheetId="1" r:id="rId1"/>
    <sheet name="Nomnieki_visa ēka" sheetId="2" r:id="rId2"/>
    <sheet name="Nomnieki_daļa ēka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2" l="1"/>
  <c r="E7" i="3" s="1"/>
  <c r="E8" i="2"/>
  <c r="E18" i="2" l="1"/>
  <c r="E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9D55C73C-EEB6-4B28-BB03-CA920B8EE259}">
      <text>
        <r>
          <rPr>
            <sz val="9"/>
            <color indexed="81"/>
            <rFont val="Tahoma"/>
            <family val="2"/>
            <charset val="186"/>
          </rPr>
          <t xml:space="preserve">Pielikumā pievienot nomas līgumu kopijas.
Papildus - salīdzināt informāciju ar publiski pieejamo www.lursoft.lv u.c.
</t>
        </r>
      </text>
    </comment>
    <comment ref="C3" authorId="0" shapeId="0" xr:uid="{3226C83A-54B4-4231-A19E-A59B796EB6B6}">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C2" authorId="0" shapeId="0" xr:uid="{57F4ED1A-0292-4DC4-B7A6-B6ECA0EC1066}">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sharedStrings.xml><?xml version="1.0" encoding="utf-8"?>
<sst xmlns="http://schemas.openxmlformats.org/spreadsheetml/2006/main" count="53" uniqueCount="40">
  <si>
    <t>Adrese</t>
  </si>
  <si>
    <t>Iela 2, Pilsēta</t>
  </si>
  <si>
    <t>Kadastra Nr.</t>
  </si>
  <si>
    <t>1234 567 8910</t>
  </si>
  <si>
    <t>Pamatskola</t>
  </si>
  <si>
    <t>Gads, par kuru tiek sniegta informācija</t>
  </si>
  <si>
    <t>aizpildāmie lauki</t>
  </si>
  <si>
    <t>Skaidrojumi:</t>
  </si>
  <si>
    <t>Papildinošā saimnieciskā darbība (PSD)</t>
  </si>
  <si>
    <t>Parastie papildpakalpojumi (PP)</t>
  </si>
  <si>
    <t>Papildinošā saimnieciskā darbība, papildpakalpojumi.</t>
  </si>
  <si>
    <t>Nr.p.k.</t>
  </si>
  <si>
    <t>Nomnieka nosaukums, reģ.Nr.</t>
  </si>
  <si>
    <t>Saimnieciskās darbības pamatojums (nomnieka darbības veids), nomas līguma Nr., u.c. informācija</t>
  </si>
  <si>
    <t>Nomnieka darbības veids iznomātās telpās (PP/PSD)</t>
  </si>
  <si>
    <r>
      <t xml:space="preserve">Ieņēmumi no infrastruktūras nomas, </t>
    </r>
    <r>
      <rPr>
        <i/>
        <sz val="12"/>
        <color theme="1"/>
        <rFont val="Times New Roman"/>
        <family val="1"/>
        <charset val="186"/>
      </rPr>
      <t>euro</t>
    </r>
  </si>
  <si>
    <t>SIA "Karote"</t>
  </si>
  <si>
    <t>Skolā darbojas ēdnīca, ēdināšanas pakalpojumu sniegšana nav saistīta ar izglītības mērķiem, taču atbilstoši normatīvajam regulējumam ēdināšana skolās obligāti jānodrošina. Ēdnīcu  izmanto tikai skolas darbinieki un skolnieki.</t>
  </si>
  <si>
    <t>PP</t>
  </si>
  <si>
    <t>Frizētava</t>
  </si>
  <si>
    <t>Veikals</t>
  </si>
  <si>
    <t>Ēkas daļa, kas nav iekļaujama projektā, t.sk. izmaksas un rādītāji</t>
  </si>
  <si>
    <t>Projektu atlases ietvaros -</t>
  </si>
  <si>
    <r>
      <t>Aprēķins tiek veikts, lai noteiktu ēkas atbilstību MK noteikumu 28.</t>
    </r>
    <r>
      <rPr>
        <b/>
        <i/>
        <vertAlign val="superscript"/>
        <sz val="12"/>
        <color rgb="FFFF0000"/>
        <rFont val="Times New Roman"/>
        <family val="1"/>
        <charset val="186"/>
      </rPr>
      <t xml:space="preserve"> </t>
    </r>
    <r>
      <rPr>
        <b/>
        <i/>
        <sz val="12"/>
        <color rgb="FFFF0000"/>
        <rFont val="Times New Roman"/>
        <family val="1"/>
        <charset val="186"/>
      </rPr>
      <t>un 29.punktam.</t>
    </r>
  </si>
  <si>
    <t>2023.gads</t>
  </si>
  <si>
    <t>Visas ēkas nomnieku saraksts</t>
  </si>
  <si>
    <t>Informācija par ēku vai ēkas daļu</t>
  </si>
  <si>
    <r>
      <t xml:space="preserve">Ēkas gada budžets, </t>
    </r>
    <r>
      <rPr>
        <i/>
        <sz val="12"/>
        <color theme="1"/>
        <rFont val="Times New Roman"/>
        <family val="1"/>
        <charset val="186"/>
      </rPr>
      <t>euro/</t>
    </r>
    <r>
      <rPr>
        <sz val="12"/>
        <color theme="1"/>
        <rFont val="Times New Roman"/>
        <family val="1"/>
        <charset val="186"/>
      </rPr>
      <t>gadā</t>
    </r>
  </si>
  <si>
    <t>Valsts (tajā skaitā pašvaldības autonomo) pārvaldes funkciju vai pārvaldes uzdevumu veikšanai izmantotā ēkas daļa:</t>
  </si>
  <si>
    <t>Ēkas galvenais izmantošanas veids - valsts (tajā skaitā pašvaldības autonomo) pārvaldes funkciju vai pārvaldes uzdevumu veikšanai</t>
  </si>
  <si>
    <t>Papildinošā saimnieciskā darbība ir saimnieciskā darbība, kas tiek veikta nesaimnieciskai darbībai paredzētajā infrastruktūrā un kas tieši ir saistīta ar infrastruktūras ekspluatāciju un ir nepieciešama vai nesaraujami saistīta ar infrastruktūras galveno nesaimniecisko izmantojumu. Atbilstoši Komisijas paziņojuma 207. punktā noradītajam PSD jāpatērē tie paši resursi, kas paredzēti ēkas pamata darbībai, piemēram, darbaspēks, pamatlīdzekļi u.c. PSD nav daļa no ēkas pamata funkcijas, bet PSD bieži īsteno, lai nodrošinātu infrastruktūras efektīvāku izmantošanu. Jāņem vērā, ka katrā gadījumā ir nepieciešams atsevišķi vērtēt katras īstenotās darbības saikni ar infrastruktūras izmantošanas mērķi vai izmantoto infrastruktūru, attiecīgi vienā ēkā konkrēta darbība attiecībā uz ēkas pamata funkciju var tikt uzskatīta par PSD, bet, ja ēkas pamata funkcija būs cita – darbībai var nebūt PSD rakstura.</t>
  </si>
  <si>
    <t>Parastais papildpakalpojums ir saimnieciskā darbība, kas tiek īstenots nesaimnieciskai darbībai paredzētajā infrastruktūrā un kura parasti neietekmē tirdzniecību starp dalībvalstīm, jo šis pakalpojums diez vai piesaistītu citu dalībvalstu klientus un to finansēšana diez vai izraisītu būtisku ietekmi uz pārrobežu ieguldījumiem vai uzņēmējdarbību. Attiecīgi šādu pakalpojumu pamatā izmanto ierobežots lietotāju loks – tie, kas ir tieši saistīti ar konkrētās infrastruktūras darbību – piemēram, iestādes darbinieki, skolēni vai audzēkņi. Atbilstoši 1.2.1.3.i. investīcijas MK noteikumu 30. punktam par PP 1.2.1.3.i. investīcijas ietvaros uzskata ēdināšanas pakalpojumu sniegšanu jebkura darbības veida ēkā pamatā tur nodarbinātajiem, izņemot 1.2.1.3.i. investīcijas MK noteikumu 35. punktā minētajās sabiedrisko pakalpojumu sniegšanā iesaistītajās ēkās . Attiecīgi par PP uzskata, piemēram, kafejnīcas vai ēdnīcas darbību skolās, pirmsskolas izglītības iestādēs vai administrācijas ēkā.Parastais papildpakalpojums ir saimnieciskā darbība, kas tiek īstenots nesaimnieciskai darbībai paredzētajā infrastruktūrā un kura parasti neietekmē tirdzniecību starp dalībvalstīm, jo šis pakalpojums diez vai piesaistītu citu dalībvalstu klientus un to finansēšana diez vai izraisītu būtisku ietekmi uz pārrobežu ieguldījumiem vai uzņēmējdarbību. Attiecīgi šādu pakalpojumu pamatā izmanto ierobežots lietotāju loks – tie, kas ir tieši saistīti ar konkrētās infrastruktūras darbību – piemēram, iestādes darbinieki, skolēni vai audzēkņi. Atbilstoši 1.2.1.3.i. investīcijas MK noteikumu 30. punktam par PP 1.2.1.3.i. investīcijas ietvaros uzskata ēdināšanas pakalpojumu sniegšanu jebkura darbības veida ēkā pamatā tur nodarbinātajiem, izņemot 1.2.1.3.i. investīcijas MK noteikumu 35. punktā minētajās sabiedrisko pakalpojumu sniegšanā iesaistītajās ēkās . Attiecīgi par PP uzskata, piemēram, kafejnīcas vai ēdnīcas darbību skolās, pirmsskolas izglītības iestādēs vai administrācijas ēkā.</t>
  </si>
  <si>
    <t>Cita saimnieciskā darbība – saimnieciskā darbība, kas nav PSD vai PP, un kas atbilstoši 1.2.1.3.i. investīcijas MK noteikumu 29. punktam pēc izvērtējuma par ēkā veikto saimniecisko darbību tiek izslēgta un netiek iekļauta projekta iesniegumā.</t>
  </si>
  <si>
    <t>Cita saimnieciskā darbība*</t>
  </si>
  <si>
    <t>Cita saimnieciskā darbība (CSD)</t>
  </si>
  <si>
    <t>*ja ēkā nav nomnieku, kas nodarbojas ar citu saimniecisko darbību (CSD), kas nekvalificējas kā papildinošā saimnieciskā darbība (PSD) vai papildpakalpojumi (PP), izklājlapa "Nomnieki_daļa ēkas" nav jāaizpilda</t>
  </si>
  <si>
    <t>Nomnieka darbības veids iznomātās telpās (CSD)</t>
  </si>
  <si>
    <t>CSD</t>
  </si>
  <si>
    <t>Metodiskie norādījumi par parasto papildpakalpojumu un papildinošas saimnieciskās darbības kontroli un uzraudzību 1.2.1.3.i. investīcijas  ietvaros (metodiskie norādījumi).</t>
  </si>
  <si>
    <t>Papildinošas saimnieciskas darbības, parasto papildpakalpojumu un citas saimnieciskas darbības aprēķinu veidnes platības, laika vai finanšu izteiksmē sagatavotas atbilstoši MK noteikumiem un šiem metodiskajiem norādījumiem. Metodisko norādījumu mērķis ir sniegt skaidrojošu informāciju par papildinošas saimnieciskas darbības, parasto papildpakalpojumu un citas saimnieciskas darbības apmēra kontroli un uzraudzību 1.2.1.3.i. investīcijas projektu ietvaros.
Šie metodiskie norādījumi ir attiecināmi uz 1.2.1.3.i. investīcijas projektiem un publicēti VARAM (https://www.varam.gov.lv/lv) un CFLA (https://www.cfla.gov.lv/lv/atveselosanas-fonda-projektu-atlases) tīmekļa vietnēs.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</si>
</sst>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2"/>
      <color theme="1"/>
      <name val="Times New Roman"/>
      <family val="1"/>
      <charset val="186"/>
    </font>
    <font>
      <b/>
      <sz val="12"/>
      <color theme="1"/>
      <name val="Times New Roman"/>
      <family val="1"/>
      <charset val="186"/>
    </font>
    <font>
      <sz val="12"/>
      <name val="Times New Roman"/>
      <family val="1"/>
      <charset val="186"/>
    </font>
    <font>
      <i/>
      <sz val="12"/>
      <color theme="1"/>
      <name val="Times New Roman"/>
      <family val="1"/>
      <charset val="186"/>
    </font>
    <font>
      <i/>
      <sz val="10"/>
      <color rgb="FFFF0000"/>
      <name val="Times New Roman"/>
      <family val="1"/>
      <charset val="186"/>
    </font>
    <font>
      <b/>
      <i/>
      <sz val="12"/>
      <color rgb="FFFF0000"/>
      <name val="Times New Roman"/>
      <family val="1"/>
      <charset val="186"/>
    </font>
    <font>
      <sz val="9"/>
      <color indexed="81"/>
      <name val="Tahoma"/>
      <family val="2"/>
      <charset val="186"/>
    </font>
    <font>
      <b/>
      <sz val="9"/>
      <color indexed="81"/>
      <name val="Tahoma"/>
      <family val="2"/>
      <charset val="186"/>
    </font>
    <font>
      <b/>
      <i/>
      <vertAlign val="superscript"/>
      <sz val="12"/>
      <color rgb="FFFF0000"/>
      <name val="Times New Roman"/>
      <family val="1"/>
      <charset val="186"/>
    </font>
    <font>
      <sz val="12"/>
      <color rgb="FF000000"/>
      <name val="Times New Roman"/>
      <family val="1"/>
      <charset val="186"/>
    </font>
  </fonts>
  <fills count="4">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3">
    <xf numFmtId="0" fontId="0" fillId="0" borderId="0" xfId="0"/>
    <xf numFmtId="0" fontId="2" fillId="0" borderId="0" xfId="0" applyFont="1"/>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2" fontId="2" fillId="2" borderId="1" xfId="0" applyNumberFormat="1" applyFont="1" applyFill="1" applyBorder="1" applyAlignment="1">
      <alignment horizontal="left" vertical="center" wrapText="1"/>
    </xf>
    <xf numFmtId="0" fontId="2" fillId="2" borderId="1" xfId="0" applyFont="1" applyFill="1" applyBorder="1"/>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10" fontId="5" fillId="3" borderId="1" xfId="1" applyNumberFormat="1" applyFont="1" applyFill="1" applyBorder="1" applyAlignment="1">
      <alignment horizontal="center" vertical="center"/>
    </xf>
    <xf numFmtId="10" fontId="5" fillId="0" borderId="0" xfId="1" applyNumberFormat="1" applyFont="1" applyFill="1" applyBorder="1" applyAlignment="1">
      <alignment horizontal="center" vertical="center"/>
    </xf>
    <xf numFmtId="0" fontId="2" fillId="0" borderId="0" xfId="0" applyFont="1" applyAlignment="1">
      <alignment horizontal="right"/>
    </xf>
    <xf numFmtId="10" fontId="7" fillId="3" borderId="1" xfId="1" applyNumberFormat="1" applyFont="1" applyFill="1" applyBorder="1" applyAlignment="1">
      <alignment horizontal="center" vertical="center"/>
    </xf>
    <xf numFmtId="10" fontId="3" fillId="3" borderId="4" xfId="1" applyNumberFormat="1" applyFont="1" applyFill="1" applyBorder="1" applyAlignment="1">
      <alignment horizontal="center"/>
    </xf>
    <xf numFmtId="9" fontId="2" fillId="0" borderId="0" xfId="0" applyNumberFormat="1" applyFont="1"/>
    <xf numFmtId="0" fontId="2" fillId="0" borderId="0" xfId="0" applyFont="1" applyAlignment="1">
      <alignment horizontal="center" vertical="center"/>
    </xf>
    <xf numFmtId="4" fontId="4"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center"/>
    </xf>
    <xf numFmtId="4" fontId="2" fillId="2" borderId="1" xfId="0" applyNumberFormat="1" applyFont="1" applyFill="1" applyBorder="1" applyAlignment="1">
      <alignment horizontal="left" vertical="center" wrapText="1"/>
    </xf>
    <xf numFmtId="0" fontId="6" fillId="0" borderId="0" xfId="0" applyFont="1" applyAlignment="1">
      <alignment vertical="top" wrapText="1"/>
    </xf>
    <xf numFmtId="0" fontId="11" fillId="0" borderId="1" xfId="0" applyFont="1" applyBorder="1" applyAlignment="1">
      <alignment vertical="center" wrapText="1"/>
    </xf>
    <xf numFmtId="0" fontId="11" fillId="0" borderId="5" xfId="0" applyFont="1" applyBorder="1" applyAlignment="1">
      <alignment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0" fontId="6" fillId="0" borderId="3" xfId="0" applyFont="1" applyBorder="1" applyAlignment="1">
      <alignment horizontal="left" vertical="top" wrapText="1"/>
    </xf>
    <xf numFmtId="0" fontId="6" fillId="0" borderId="0" xfId="0" applyFont="1" applyAlignment="1">
      <alignment horizontal="left" vertical="top" wrapText="1"/>
    </xf>
    <xf numFmtId="0" fontId="3" fillId="0" borderId="2" xfId="0" applyFont="1" applyBorder="1" applyAlignment="1">
      <alignment horizontal="center"/>
    </xf>
    <xf numFmtId="0" fontId="3" fillId="0" borderId="2" xfId="0" applyFont="1" applyBorder="1" applyAlignment="1">
      <alignment horizontal="left" vertical="center"/>
    </xf>
    <xf numFmtId="0" fontId="3" fillId="0" borderId="2" xfId="0" applyFont="1" applyBorder="1" applyAlignment="1">
      <alignment horizontal="left"/>
    </xf>
  </cellXfs>
  <cellStyles count="2">
    <cellStyle name="Normal" xfId="0" builtinId="0"/>
    <cellStyle name="Percent" xfId="1" builtinId="5"/>
  </cellStyles>
  <dxfs count="3">
    <dxf>
      <font>
        <b/>
        <i val="0"/>
        <color auto="1"/>
      </font>
      <fill>
        <patternFill>
          <bgColor rgb="FFFF0000"/>
        </patternFill>
      </fill>
    </dxf>
    <dxf>
      <font>
        <b/>
        <i val="0"/>
        <color auto="1"/>
      </font>
      <fill>
        <patternFill>
          <bgColor theme="9" tint="0.39994506668294322"/>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57ABB-44C8-481E-A464-173E796FEE70}">
  <dimension ref="A1:B17"/>
  <sheetViews>
    <sheetView tabSelected="1" topLeftCell="A14" zoomScale="80" zoomScaleNormal="80" workbookViewId="0">
      <selection activeCell="G16" sqref="G16"/>
    </sheetView>
  </sheetViews>
  <sheetFormatPr defaultColWidth="9.140625" defaultRowHeight="15.75" x14ac:dyDescent="0.25"/>
  <cols>
    <col min="1" max="1" width="27.42578125" style="3" customWidth="1"/>
    <col min="2" max="2" width="109.28515625" style="3" customWidth="1"/>
    <col min="3" max="16384" width="9.140625" style="1"/>
  </cols>
  <sheetData>
    <row r="1" spans="1:2" x14ac:dyDescent="0.25">
      <c r="A1" s="26" t="s">
        <v>26</v>
      </c>
      <c r="B1" s="26"/>
    </row>
    <row r="2" spans="1:2" x14ac:dyDescent="0.25">
      <c r="A2" s="2"/>
    </row>
    <row r="3" spans="1:2" ht="33.75" customHeight="1" x14ac:dyDescent="0.25">
      <c r="A3" s="27" t="s">
        <v>23</v>
      </c>
      <c r="B3" s="27"/>
    </row>
    <row r="4" spans="1:2" x14ac:dyDescent="0.25">
      <c r="A4" s="2"/>
    </row>
    <row r="5" spans="1:2" x14ac:dyDescent="0.25">
      <c r="A5" s="10" t="s">
        <v>0</v>
      </c>
      <c r="B5" s="5" t="s">
        <v>1</v>
      </c>
    </row>
    <row r="6" spans="1:2" x14ac:dyDescent="0.25">
      <c r="A6" s="10" t="s">
        <v>2</v>
      </c>
      <c r="B6" s="6" t="s">
        <v>3</v>
      </c>
    </row>
    <row r="7" spans="1:2" ht="78.75" x14ac:dyDescent="0.25">
      <c r="A7" s="10" t="s">
        <v>29</v>
      </c>
      <c r="B7" s="5" t="s">
        <v>4</v>
      </c>
    </row>
    <row r="8" spans="1:2" ht="31.5" x14ac:dyDescent="0.25">
      <c r="A8" s="10" t="s">
        <v>5</v>
      </c>
      <c r="B8" s="7" t="s">
        <v>24</v>
      </c>
    </row>
    <row r="9" spans="1:2" ht="31.5" x14ac:dyDescent="0.25">
      <c r="A9" s="10" t="s">
        <v>27</v>
      </c>
      <c r="B9" s="22">
        <v>100000</v>
      </c>
    </row>
    <row r="11" spans="1:2" x14ac:dyDescent="0.25">
      <c r="A11" s="8"/>
      <c r="B11" s="1" t="s">
        <v>6</v>
      </c>
    </row>
    <row r="13" spans="1:2" x14ac:dyDescent="0.25">
      <c r="A13" s="3" t="s">
        <v>7</v>
      </c>
    </row>
    <row r="14" spans="1:2" ht="137.44999999999999" customHeight="1" x14ac:dyDescent="0.25">
      <c r="A14" s="4" t="s">
        <v>8</v>
      </c>
      <c r="B14" s="4" t="s">
        <v>30</v>
      </c>
    </row>
    <row r="15" spans="1:2" ht="259.89999999999998" customHeight="1" x14ac:dyDescent="0.25">
      <c r="A15" s="4" t="s">
        <v>9</v>
      </c>
      <c r="B15" s="4" t="s">
        <v>31</v>
      </c>
    </row>
    <row r="16" spans="1:2" ht="86.25" customHeight="1" x14ac:dyDescent="0.25">
      <c r="A16" s="4" t="s">
        <v>34</v>
      </c>
      <c r="B16" s="4" t="s">
        <v>32</v>
      </c>
    </row>
    <row r="17" spans="1:2" ht="110.25" x14ac:dyDescent="0.25">
      <c r="A17" s="24" t="s">
        <v>38</v>
      </c>
      <c r="B17" s="25" t="s">
        <v>39</v>
      </c>
    </row>
  </sheetData>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0B64A-BB23-4B11-8D10-D6B03081FB6A}">
  <dimension ref="A1:F23"/>
  <sheetViews>
    <sheetView zoomScale="90" zoomScaleNormal="90" workbookViewId="0">
      <selection activeCell="D25" sqref="D25"/>
    </sheetView>
  </sheetViews>
  <sheetFormatPr defaultColWidth="9.140625" defaultRowHeight="15.75" x14ac:dyDescent="0.25"/>
  <cols>
    <col min="1" max="1" width="9.140625" style="1"/>
    <col min="2" max="2" width="22.7109375" style="1" customWidth="1"/>
    <col min="3" max="3" width="77.42578125" style="1" customWidth="1"/>
    <col min="4" max="4" width="26.140625" style="1" customWidth="1"/>
    <col min="5" max="5" width="15.7109375" style="1" customWidth="1"/>
    <col min="6" max="16384" width="9.140625" style="1"/>
  </cols>
  <sheetData>
    <row r="1" spans="1:5" x14ac:dyDescent="0.25">
      <c r="A1" s="30" t="s">
        <v>25</v>
      </c>
      <c r="B1" s="30"/>
      <c r="C1" s="30"/>
      <c r="D1" s="30"/>
      <c r="E1" s="30"/>
    </row>
    <row r="2" spans="1:5" x14ac:dyDescent="0.25">
      <c r="A2" s="31" t="s">
        <v>10</v>
      </c>
      <c r="B2" s="31"/>
      <c r="C2" s="31"/>
      <c r="D2" s="31"/>
      <c r="E2" s="31"/>
    </row>
    <row r="3" spans="1:5" ht="47.25" x14ac:dyDescent="0.25">
      <c r="A3" s="9" t="s">
        <v>11</v>
      </c>
      <c r="B3" s="10" t="s">
        <v>12</v>
      </c>
      <c r="C3" s="10" t="s">
        <v>13</v>
      </c>
      <c r="D3" s="10" t="s">
        <v>14</v>
      </c>
      <c r="E3" s="10" t="s">
        <v>15</v>
      </c>
    </row>
    <row r="4" spans="1:5" ht="47.25" x14ac:dyDescent="0.25">
      <c r="A4" s="11">
        <v>1</v>
      </c>
      <c r="B4" s="12" t="s">
        <v>16</v>
      </c>
      <c r="C4" s="5" t="s">
        <v>17</v>
      </c>
      <c r="D4" s="11" t="s">
        <v>18</v>
      </c>
      <c r="E4" s="21">
        <v>1000</v>
      </c>
    </row>
    <row r="5" spans="1:5" x14ac:dyDescent="0.25">
      <c r="A5" s="11"/>
      <c r="B5" s="12"/>
      <c r="C5" s="5"/>
      <c r="D5" s="11"/>
      <c r="E5" s="21"/>
    </row>
    <row r="6" spans="1:5" x14ac:dyDescent="0.25">
      <c r="A6" s="11"/>
      <c r="B6" s="12"/>
      <c r="C6" s="5"/>
      <c r="D6" s="11"/>
      <c r="E6" s="21"/>
    </row>
    <row r="7" spans="1:5" x14ac:dyDescent="0.25">
      <c r="A7" s="11"/>
      <c r="B7" s="12"/>
      <c r="C7" s="5"/>
      <c r="D7" s="11"/>
      <c r="E7" s="20"/>
    </row>
    <row r="8" spans="1:5" x14ac:dyDescent="0.25">
      <c r="E8" s="13">
        <f>SUM(E4:E7)/'Par ēku vai ēkas daļu'!B9</f>
        <v>0.01</v>
      </c>
    </row>
    <row r="9" spans="1:5" x14ac:dyDescent="0.25">
      <c r="E9" s="14"/>
    </row>
    <row r="10" spans="1:5" x14ac:dyDescent="0.25">
      <c r="A10" s="32" t="s">
        <v>33</v>
      </c>
      <c r="B10" s="32"/>
      <c r="C10" s="32"/>
      <c r="D10" s="32"/>
      <c r="E10" s="32"/>
    </row>
    <row r="11" spans="1:5" ht="47.25" x14ac:dyDescent="0.25">
      <c r="A11" s="9" t="s">
        <v>11</v>
      </c>
      <c r="B11" s="10" t="s">
        <v>12</v>
      </c>
      <c r="C11" s="10" t="s">
        <v>13</v>
      </c>
      <c r="D11" s="10" t="s">
        <v>36</v>
      </c>
      <c r="E11" s="10" t="s">
        <v>15</v>
      </c>
    </row>
    <row r="12" spans="1:5" x14ac:dyDescent="0.25">
      <c r="A12" s="11">
        <v>1</v>
      </c>
      <c r="B12" s="12" t="s">
        <v>19</v>
      </c>
      <c r="C12" s="5"/>
      <c r="D12" s="11" t="s">
        <v>37</v>
      </c>
      <c r="E12" s="20">
        <v>6000</v>
      </c>
    </row>
    <row r="13" spans="1:5" x14ac:dyDescent="0.25">
      <c r="A13" s="11">
        <v>2</v>
      </c>
      <c r="B13" s="12" t="s">
        <v>20</v>
      </c>
      <c r="C13" s="5"/>
      <c r="D13" s="11" t="s">
        <v>37</v>
      </c>
      <c r="E13" s="21">
        <v>10000</v>
      </c>
    </row>
    <row r="14" spans="1:5" x14ac:dyDescent="0.25">
      <c r="A14" s="11"/>
      <c r="B14" s="12"/>
      <c r="C14" s="5"/>
      <c r="D14" s="11"/>
      <c r="E14" s="21"/>
    </row>
    <row r="15" spans="1:5" x14ac:dyDescent="0.25">
      <c r="A15" s="11"/>
      <c r="B15" s="12"/>
      <c r="C15" s="5"/>
      <c r="D15" s="11"/>
      <c r="E15" s="20"/>
    </row>
    <row r="16" spans="1:5" ht="17.25" customHeight="1" x14ac:dyDescent="0.25">
      <c r="A16" s="28" t="s">
        <v>35</v>
      </c>
      <c r="B16" s="28"/>
      <c r="C16" s="23"/>
      <c r="D16" s="15" t="s">
        <v>21</v>
      </c>
      <c r="E16" s="16">
        <f>SUM(E12:E15)/'Par ēku vai ēkas daļu'!B9</f>
        <v>0.16</v>
      </c>
    </row>
    <row r="17" spans="1:6" ht="17.25" customHeight="1" thickBot="1" x14ac:dyDescent="0.3">
      <c r="A17" s="29"/>
      <c r="B17" s="29"/>
      <c r="C17" s="23"/>
    </row>
    <row r="18" spans="1:6" ht="17.25" customHeight="1" thickBot="1" x14ac:dyDescent="0.3">
      <c r="A18" s="29"/>
      <c r="B18" s="29"/>
      <c r="C18" s="23"/>
      <c r="D18" s="15" t="s">
        <v>28</v>
      </c>
      <c r="E18" s="17">
        <f>100%-E16-E8</f>
        <v>0.83</v>
      </c>
      <c r="F18" s="18"/>
    </row>
    <row r="19" spans="1:6" ht="17.25" customHeight="1" x14ac:dyDescent="0.25">
      <c r="A19" s="29"/>
      <c r="B19" s="29"/>
      <c r="D19" s="15" t="s">
        <v>22</v>
      </c>
      <c r="E19" s="19" t="str">
        <f>IF(E18&lt;0.8,"Nevar iesniegt","Var iesniegt")</f>
        <v>Var iesniegt</v>
      </c>
    </row>
    <row r="20" spans="1:6" x14ac:dyDescent="0.25">
      <c r="A20" s="29"/>
      <c r="B20" s="29"/>
    </row>
    <row r="21" spans="1:6" x14ac:dyDescent="0.25">
      <c r="A21" s="29"/>
      <c r="B21" s="29"/>
    </row>
    <row r="22" spans="1:6" x14ac:dyDescent="0.25">
      <c r="A22" s="23"/>
      <c r="B22" s="23"/>
    </row>
    <row r="23" spans="1:6" x14ac:dyDescent="0.25">
      <c r="A23" s="23"/>
      <c r="B23" s="23"/>
    </row>
  </sheetData>
  <mergeCells count="4">
    <mergeCell ref="A16:B21"/>
    <mergeCell ref="A1:E1"/>
    <mergeCell ref="A2:E2"/>
    <mergeCell ref="A10:E10"/>
  </mergeCells>
  <conditionalFormatting sqref="E19">
    <cfRule type="containsText" dxfId="2" priority="1" operator="containsText" text="Nevar iesniegt">
      <formula>NOT(ISERROR(SEARCH("Nevar iesniegt",E19)))</formula>
    </cfRule>
    <cfRule type="containsText" dxfId="1" priority="2" operator="containsText" text="Var iesniegt">
      <formula>NOT(ISERROR(SEARCH("Var iesniegt",E19)))</formula>
    </cfRule>
    <cfRule type="containsText" dxfId="0" priority="3" operator="containsText" text="Nevar iesniegt">
      <formula>NOT(ISERROR(SEARCH("Nevar iesniegt",E19)))</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10B8-1C76-4027-BA81-D26F2E2868B7}">
  <dimension ref="A2:E8"/>
  <sheetViews>
    <sheetView workbookViewId="0">
      <selection activeCell="D3" sqref="D3"/>
    </sheetView>
  </sheetViews>
  <sheetFormatPr defaultRowHeight="15" x14ac:dyDescent="0.25"/>
  <cols>
    <col min="2" max="2" width="22.5703125" customWidth="1"/>
    <col min="3" max="3" width="44" customWidth="1"/>
    <col min="4" max="4" width="31.7109375" customWidth="1"/>
    <col min="5" max="5" width="17.85546875" customWidth="1"/>
  </cols>
  <sheetData>
    <row r="2" spans="1:5" ht="47.25" x14ac:dyDescent="0.25">
      <c r="A2" s="9" t="s">
        <v>11</v>
      </c>
      <c r="B2" s="10" t="s">
        <v>12</v>
      </c>
      <c r="C2" s="10" t="s">
        <v>13</v>
      </c>
      <c r="D2" s="10" t="s">
        <v>14</v>
      </c>
      <c r="E2" s="10" t="s">
        <v>15</v>
      </c>
    </row>
    <row r="3" spans="1:5" ht="78.75" x14ac:dyDescent="0.25">
      <c r="A3" s="11">
        <v>1</v>
      </c>
      <c r="B3" s="12" t="s">
        <v>16</v>
      </c>
      <c r="C3" s="5" t="s">
        <v>17</v>
      </c>
      <c r="D3" s="11" t="s">
        <v>18</v>
      </c>
      <c r="E3" s="21">
        <v>1000</v>
      </c>
    </row>
    <row r="4" spans="1:5" ht="15.75" x14ac:dyDescent="0.25">
      <c r="A4" s="11"/>
      <c r="B4" s="12"/>
      <c r="C4" s="5"/>
      <c r="D4" s="11"/>
      <c r="E4" s="21"/>
    </row>
    <row r="5" spans="1:5" ht="15.75" x14ac:dyDescent="0.25">
      <c r="A5" s="11"/>
      <c r="B5" s="12"/>
      <c r="C5" s="5"/>
      <c r="D5" s="11"/>
      <c r="E5" s="21"/>
    </row>
    <row r="6" spans="1:5" ht="15.75" x14ac:dyDescent="0.25">
      <c r="A6" s="11"/>
      <c r="B6" s="12"/>
      <c r="C6" s="5"/>
      <c r="D6" s="11"/>
      <c r="E6" s="20"/>
    </row>
    <row r="7" spans="1:5" ht="15.75" x14ac:dyDescent="0.25">
      <c r="A7" s="1"/>
      <c r="B7" s="1"/>
      <c r="C7" s="1"/>
      <c r="D7" s="1"/>
      <c r="E7" s="13">
        <f>SUM(E3:E6)/('Par ēku vai ēkas daļu'!B9-('Par ēku vai ēkas daļu'!B9*'Nomnieki_visa ēka'!E16))</f>
        <v>1.1904761904761904E-2</v>
      </c>
    </row>
    <row r="8" spans="1:5" ht="15.75" x14ac:dyDescent="0.25">
      <c r="A8" s="1"/>
      <c r="B8" s="1"/>
      <c r="C8" s="1"/>
      <c r="D8" s="1"/>
      <c r="E8" s="1"/>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144e59-5907-413f-b624-803f3a022d9b" xsi:nil="true"/>
    <lcf76f155ced4ddcb4097134ff3c332f xmlns="25a75a1d-8b78-49a6-8e4b-dbe94589a28d">
      <Terms xmlns="http://schemas.microsoft.com/office/infopath/2007/PartnerControls"/>
    </lcf76f155ced4ddcb4097134ff3c332f>
    <SharedWithUsers xmlns="42144e59-5907-413f-b624-803f3a022d9b">
      <UserInfo>
        <DisplayName/>
        <AccountId xsi:nil="true"/>
        <AccountType/>
      </UserInfo>
    </SharedWithUsers>
    <MediaLengthInSeconds xmlns="25a75a1d-8b78-49a6-8e4b-dbe94589a28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2" ma:contentTypeDescription="Create a new document." ma:contentTypeScope="" ma:versionID="e8c865f49b041570543452eff2ca0121">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08df97b10097bcedd649d58b5b3322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9F422A-39AC-428E-B357-F4A727C57897}">
  <ds:schemaRefs>
    <ds:schemaRef ds:uri="http://schemas.microsoft.com/office/2006/metadata/properties"/>
    <ds:schemaRef ds:uri="http://schemas.microsoft.com/office/infopath/2007/PartnerControls"/>
    <ds:schemaRef ds:uri="42144e59-5907-413f-b624-803f3a022d9b"/>
    <ds:schemaRef ds:uri="25a75a1d-8b78-49a6-8e4b-dbe94589a28d"/>
  </ds:schemaRefs>
</ds:datastoreItem>
</file>

<file path=customXml/itemProps2.xml><?xml version="1.0" encoding="utf-8"?>
<ds:datastoreItem xmlns:ds="http://schemas.openxmlformats.org/officeDocument/2006/customXml" ds:itemID="{8D4CB7A7-77F1-4A47-8CA4-9E645723EBD1}">
  <ds:schemaRefs>
    <ds:schemaRef ds:uri="http://schemas.microsoft.com/sharepoint/v3/contenttype/forms"/>
  </ds:schemaRefs>
</ds:datastoreItem>
</file>

<file path=customXml/itemProps3.xml><?xml version="1.0" encoding="utf-8"?>
<ds:datastoreItem xmlns:ds="http://schemas.openxmlformats.org/officeDocument/2006/customXml" ds:itemID="{CF101147-505A-41B2-A2D1-B3096B9A88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ēku vai ēkas daļu</vt:lpstr>
      <vt:lpstr>Nomnieki_visa ēka</vt:lpstr>
      <vt:lpstr>Nomnieki_daļa ēkas</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Kristīne Šmite</dc:creator>
  <cp:keywords/>
  <dc:description/>
  <cp:lastModifiedBy>Viesturs Frišfelds</cp:lastModifiedBy>
  <cp:revision/>
  <dcterms:created xsi:type="dcterms:W3CDTF">2021-09-17T05:51:08Z</dcterms:created>
  <dcterms:modified xsi:type="dcterms:W3CDTF">2023-08-21T09:05:21Z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Order">
    <vt:r8>255700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