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AF vai ANM/VIN/AF EE 2 kārta/Atlases nolikums_otrā_kārta/2_karta_Nolikums_gala/"/>
    </mc:Choice>
  </mc:AlternateContent>
  <xr:revisionPtr revIDLastSave="2" documentId="8_{401E490A-3CC6-4E7F-AF27-1921A558E96B}" xr6:coauthVersionLast="47" xr6:coauthVersionMax="47" xr10:uidLastSave="{6E5D7F0E-BBE5-4F38-B596-35C94D049D22}"/>
  <bookViews>
    <workbookView xWindow="-108" yWindow="-108" windowWidth="23256" windowHeight="13176" tabRatio="619" activeTab="2" xr2:uid="{0BB30C2D-700B-48BE-A62F-3C56DDB3B935}"/>
  </bookViews>
  <sheets>
    <sheet name="Par ēku vai ēkas daļu" sheetId="3" r:id="rId1"/>
    <sheet name="Nomnieki_visa ēka" sheetId="1" r:id="rId2"/>
    <sheet name="Nomnieki_daļa ēka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1" l="1"/>
  <c r="E7" i="1"/>
  <c r="E6" i="2"/>
  <c r="E8" i="1"/>
  <c r="E17" i="1"/>
  <c r="E16" i="1"/>
  <c r="E7" i="2" s="1"/>
  <c r="E8" i="2" l="1"/>
  <c r="E18" i="1"/>
  <c r="E20" i="1" l="1"/>
  <c r="E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B9E6EA53-632A-43AA-BD9A-16179BCB0982}">
      <text>
        <r>
          <rPr>
            <sz val="9"/>
            <color indexed="81"/>
            <rFont val="Tahoma"/>
            <family val="2"/>
            <charset val="186"/>
          </rPr>
          <t xml:space="preserve">Pielikumā pievienot nomas līgumu kopijas.
Papildus - salīdzināt informāciju ar publiski pieejamo www.lursoft.lv u.c.
</t>
        </r>
      </text>
    </comment>
    <comment ref="C3" authorId="0" shapeId="0" xr:uid="{4299BF84-6CC0-48F9-B0C5-37E979110CE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<sst xmlns="http://schemas.openxmlformats.org/spreadsheetml/2006/main" count="59" uniqueCount="46">
  <si>
    <t>Informācija par ēku vai ēkas daļu</t>
  </si>
  <si>
    <t>Aprēķins tiek veikts, lai noteiktu ēkas atbilstību MK noteikumu 28. un 29.punktam.</t>
  </si>
  <si>
    <t>Adrese</t>
  </si>
  <si>
    <t>Iela 2, Pilsēta</t>
  </si>
  <si>
    <t>Kadastra Nr.</t>
  </si>
  <si>
    <t>1234 567 8910</t>
  </si>
  <si>
    <t>Ēkas galvenais izmantošanas veids - valsts (tajā skaitā pašvaldības autonomo) pārvaldes funkciju vai pārvaldes uzdevumu veikšanai</t>
  </si>
  <si>
    <t>Vispārizglītojošā skola</t>
  </si>
  <si>
    <r>
      <t>Ēkas kopējā platība, m</t>
    </r>
    <r>
      <rPr>
        <vertAlign val="superscript"/>
        <sz val="12"/>
        <color theme="1"/>
        <rFont val="Times New Roman"/>
        <family val="1"/>
        <charset val="186"/>
      </rPr>
      <t>2</t>
    </r>
  </si>
  <si>
    <t>aizpildāmie lauki</t>
  </si>
  <si>
    <t>Skaidrojumi:</t>
  </si>
  <si>
    <t>Papildinošā saimnieciskā darbība (PSD)</t>
  </si>
  <si>
    <t>Papildinošā saimnieciskā darbība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</si>
  <si>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Parastie papildpakalpojumi (PP)</t>
  </si>
  <si>
    <t>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1.2.1.3.i. investīcijas MK noteikumu 30. punktam par PP 1.2.1.3.i. investīcijas ietvaros uzskata ēdināšanas pakalpojumu sniegšanu jebkura darbības veida ēkā pamatā tur nodarbinātajiem, izņemot 1.2.1.3.i. investīcijas MK noteikumu 35. punktā minētajās sabiedrisko pakalpojumu sniegšanā iesaistītajās ēkās . Attiecīgi par PP uzskata, piemēram, kafejnīcas vai ēdnīcas darbību skolās, pirmsskolas izglītības iestādēs vai administrācijas ēkā.</t>
  </si>
  <si>
    <t>Cita saimnieciskā darbība (CSD)</t>
  </si>
  <si>
    <t>Cita saimnieciskā darbība – saimnieciskā darbība, kas nav PSD vai PP, un kas atbilstoši 1.2.1.3.i. investīcijas MK noteikumu 29. punktam pēc izvērtējuma par ēkā veikto saimniecisko darbību tiek izslēgta un netiek iekļauta projekta iesniegumā.</t>
  </si>
  <si>
    <t>Metodiskie norādījumi par parasto papildpakalpojumu un papildinošas saimnieciskās darbības kontroli un uzraudzību 1.2.1.3.i. investīcijas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</si>
  <si>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1.2.1.3.i. investīcijas projektu ietvaros.
Šie metodiskie norādījumi ir attiecināmi uz 1.2.1.3.i. investīcijas projektiem un publicēti VARAM (https://www.varam.gov.lv/lv) un CFLA (https://www.cfla.gov.lv/lv/atveselosanas-fonda-projektu-atlases) tīmekļa vietnēs.</t>
  </si>
  <si>
    <t>Visas ēkas nomnieku saraksts</t>
  </si>
  <si>
    <t>Papildinošā saimnieciskā darbība, papildpakalpojumi.</t>
  </si>
  <si>
    <t>Nr.p.k.</t>
  </si>
  <si>
    <t>Nomnieka nosaukums, reģ.Nr.</t>
  </si>
  <si>
    <t>Saimnieciskās darbības pamatojums (nomnieka darbības veids), nomas līguma Nr., u.c. informācija</t>
  </si>
  <si>
    <t>Nomnieka darbības veids iznomātās telpās (PP/PSD)</t>
  </si>
  <si>
    <r>
      <t>Iznomātā platība, m</t>
    </r>
    <r>
      <rPr>
        <vertAlign val="superscript"/>
        <sz val="12"/>
        <color theme="1"/>
        <rFont val="Times New Roman"/>
        <family val="1"/>
        <charset val="186"/>
      </rPr>
      <t>2</t>
    </r>
  </si>
  <si>
    <t>SIA "Karote"</t>
  </si>
  <si>
    <t>Skolā darbojas ēdnīca, ēdināšanas pakalpojumu sniegšana nav saistīta ar izglītības mērķiem, taču atbilstoši normatīvajam regulējumam ēdināšana skolās obligāti jānodrošina. Ēdnīcu  izmanto tikai skolas darbinieki un skolnieki.</t>
  </si>
  <si>
    <t>PP</t>
  </si>
  <si>
    <r>
      <t>KOPĀ iznomātā platība PP/PSD, m</t>
    </r>
    <r>
      <rPr>
        <vertAlign val="superscript"/>
        <sz val="12"/>
        <color theme="1"/>
        <rFont val="Times New Roman"/>
        <family val="1"/>
        <charset val="186"/>
      </rPr>
      <t>2</t>
    </r>
    <r>
      <rPr>
        <sz val="12"/>
        <color theme="1"/>
        <rFont val="Times New Roman"/>
        <family val="1"/>
        <charset val="186"/>
      </rPr>
      <t>:</t>
    </r>
  </si>
  <si>
    <r>
      <t>Ēkas kopējā platība, m</t>
    </r>
    <r>
      <rPr>
        <vertAlign val="superscript"/>
        <sz val="12"/>
        <color theme="1"/>
        <rFont val="Times New Roman"/>
        <family val="1"/>
        <charset val="186"/>
      </rPr>
      <t>2</t>
    </r>
    <r>
      <rPr>
        <sz val="12"/>
        <color theme="1"/>
        <rFont val="Times New Roman"/>
        <family val="1"/>
        <charset val="186"/>
      </rPr>
      <t>:</t>
    </r>
  </si>
  <si>
    <t>Cita saimnieciskā darbība*</t>
  </si>
  <si>
    <t>Nomnieka darbības veids iznomātās telpās (CSD)</t>
  </si>
  <si>
    <t>Tulka birojs</t>
  </si>
  <si>
    <t>Tulku birojs nomā telpas, kur sniedz dokumentu tulkošanas pakalpojumus</t>
  </si>
  <si>
    <t>CSD</t>
  </si>
  <si>
    <t>Narvesens</t>
  </si>
  <si>
    <t>Kiosks</t>
  </si>
  <si>
    <t>*ja ēkā nav nomnieku, kas nodarbojas ar citu saimniecisko darbību (CSD), kas nekvalificējas kā papildinošā saimnieciskā darbība (PSD) vai papildpakalpojumi (PP), izklājlapa "Nomnieki_daļa ēkas" nav jāaizpilda</t>
  </si>
  <si>
    <r>
      <t>KOPĀ iznomātā platība CSD, m</t>
    </r>
    <r>
      <rPr>
        <vertAlign val="superscript"/>
        <sz val="12"/>
        <color theme="1"/>
        <rFont val="Times New Roman"/>
        <family val="1"/>
        <charset val="186"/>
      </rPr>
      <t>2</t>
    </r>
    <r>
      <rPr>
        <sz val="12"/>
        <color theme="1"/>
        <rFont val="Times New Roman"/>
        <family val="1"/>
        <charset val="186"/>
      </rPr>
      <t>:</t>
    </r>
  </si>
  <si>
    <t>Ēkas daļa, kas nav iekļaujama projektā, t.sk. izmaksas un rādītāji</t>
  </si>
  <si>
    <t>Valsts (tajā skaitā pašvaldības autonomo) pārvaldes funkciju vai pārvaldes uzdevumu veikšanai izmantotā ēkas daļa:</t>
  </si>
  <si>
    <t>Projektu atlases ietvaros -</t>
  </si>
  <si>
    <t>Nomas pamatojums, līguma Nr., u.c. informācija</t>
  </si>
  <si>
    <r>
      <t>KOPĀ iznomāti, m</t>
    </r>
    <r>
      <rPr>
        <vertAlign val="superscript"/>
        <sz val="12"/>
        <color theme="1"/>
        <rFont val="Times New Roman"/>
        <family val="1"/>
        <charset val="186"/>
      </rPr>
      <t>2</t>
    </r>
    <r>
      <rPr>
        <sz val="12"/>
        <color theme="1"/>
        <rFont val="Times New Roman"/>
        <family val="1"/>
        <charset val="186"/>
      </rPr>
      <t>:</t>
    </r>
  </si>
  <si>
    <r>
      <t>Ēkas daļa, par kuru iesniegts projekts bez CSD, m</t>
    </r>
    <r>
      <rPr>
        <vertAlign val="superscript"/>
        <sz val="12"/>
        <color theme="1"/>
        <rFont val="Times New Roman"/>
        <family val="1"/>
        <charset val="186"/>
      </rPr>
      <t>2</t>
    </r>
    <r>
      <rPr>
        <sz val="12"/>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</si>
</sst>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2"/>
      <color theme="1"/>
      <name val="Times New Roman"/>
      <family val="1"/>
      <charset val="186"/>
    </font>
    <font>
      <sz val="10"/>
      <color rgb="FFFF0000"/>
      <name val="Times New Roman"/>
      <family val="1"/>
      <charset val="186"/>
    </font>
    <font>
      <b/>
      <i/>
      <sz val="12"/>
      <color rgb="FFFF0000"/>
      <name val="Times New Roman"/>
      <family val="1"/>
      <charset val="186"/>
    </font>
    <font>
      <i/>
      <sz val="10"/>
      <color rgb="FFFF0000"/>
      <name val="Times New Roman"/>
      <family val="1"/>
      <charset val="186"/>
    </font>
    <font>
      <sz val="9"/>
      <color indexed="81"/>
      <name val="Tahoma"/>
      <family val="2"/>
      <charset val="186"/>
    </font>
    <font>
      <b/>
      <sz val="9"/>
      <color indexed="81"/>
      <name val="Tahoma"/>
      <family val="2"/>
      <charset val="186"/>
    </font>
    <font>
      <sz val="12"/>
      <color rgb="FF000000"/>
      <name val="Times New Roman"/>
      <family val="1"/>
      <charset val="186"/>
    </font>
  </fonts>
  <fills count="4">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0" borderId="0" xfId="0" applyFont="1"/>
    <xf numFmtId="0" fontId="2" fillId="0" borderId="0" xfId="0" applyFont="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0" xfId="0" applyFont="1" applyAlignment="1">
      <alignment horizontal="right"/>
    </xf>
    <xf numFmtId="0" fontId="2" fillId="0" borderId="0" xfId="0" applyFont="1" applyAlignment="1">
      <alignment horizontal="righ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2" fontId="2"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2" fontId="2" fillId="3" borderId="1" xfId="0" applyNumberFormat="1" applyFont="1" applyFill="1" applyBorder="1" applyAlignment="1">
      <alignment horizontal="left" vertical="center" wrapText="1"/>
    </xf>
    <xf numFmtId="2" fontId="2" fillId="2" borderId="1" xfId="0" applyNumberFormat="1" applyFont="1" applyFill="1" applyBorder="1" applyAlignment="1">
      <alignment horizontal="center" vertical="center"/>
    </xf>
    <xf numFmtId="2" fontId="2" fillId="2" borderId="4" xfId="0" applyNumberFormat="1" applyFont="1" applyFill="1" applyBorder="1" applyAlignment="1">
      <alignment horizontal="center" vertical="center"/>
    </xf>
    <xf numFmtId="10" fontId="5" fillId="2" borderId="1" xfId="1" applyNumberFormat="1" applyFont="1" applyFill="1" applyBorder="1" applyAlignment="1">
      <alignment horizontal="center" vertical="center"/>
    </xf>
    <xf numFmtId="49" fontId="2" fillId="3" borderId="1" xfId="0" applyNumberFormat="1" applyFont="1" applyFill="1" applyBorder="1" applyAlignment="1">
      <alignment horizontal="left" vertical="center" wrapText="1"/>
    </xf>
    <xf numFmtId="9" fontId="2" fillId="0" borderId="0" xfId="0" applyNumberFormat="1" applyFont="1"/>
    <xf numFmtId="0" fontId="2" fillId="3" borderId="1" xfId="0" applyFont="1" applyFill="1" applyBorder="1"/>
    <xf numFmtId="0" fontId="2" fillId="0" borderId="0" xfId="0" applyFont="1" applyAlignment="1">
      <alignment horizontal="center" vertical="center"/>
    </xf>
    <xf numFmtId="0" fontId="6" fillId="0" borderId="0" xfId="0" applyFont="1" applyAlignment="1">
      <alignment vertical="top" wrapText="1"/>
    </xf>
    <xf numFmtId="10" fontId="5" fillId="2" borderId="1" xfId="1" applyNumberFormat="1" applyFont="1" applyFill="1" applyBorder="1" applyAlignment="1" applyProtection="1">
      <alignment horizontal="center" vertical="center"/>
    </xf>
    <xf numFmtId="10" fontId="7" fillId="2" borderId="1" xfId="1" applyNumberFormat="1" applyFont="1" applyFill="1" applyBorder="1" applyAlignment="1" applyProtection="1">
      <alignment horizontal="center" vertical="center"/>
    </xf>
    <xf numFmtId="10" fontId="3" fillId="2" borderId="3" xfId="1" applyNumberFormat="1" applyFont="1" applyFill="1" applyBorder="1" applyAlignment="1">
      <alignment horizontal="center" vertical="center"/>
    </xf>
    <xf numFmtId="0" fontId="11" fillId="0" borderId="1" xfId="0" applyFont="1" applyBorder="1" applyAlignment="1">
      <alignment vertical="center" wrapText="1"/>
    </xf>
    <xf numFmtId="0" fontId="11" fillId="0" borderId="8" xfId="0" applyFont="1" applyBorder="1" applyAlignment="1">
      <alignmen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2" xfId="0" applyFont="1" applyBorder="1" applyAlignment="1">
      <alignment horizontal="center"/>
    </xf>
    <xf numFmtId="0" fontId="3" fillId="0" borderId="6" xfId="0" applyFont="1" applyBorder="1" applyAlignment="1">
      <alignment horizontal="left"/>
    </xf>
    <xf numFmtId="0" fontId="3" fillId="0" borderId="2" xfId="0" applyFont="1" applyBorder="1" applyAlignment="1">
      <alignment horizontal="left" vertical="center"/>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right" wrapText="1"/>
    </xf>
    <xf numFmtId="0" fontId="2" fillId="0" borderId="7" xfId="0" applyFont="1" applyBorder="1" applyAlignment="1">
      <alignment horizontal="right"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0E32-EDE8-4D3B-916D-C10F76279471}">
  <dimension ref="A1:B16"/>
  <sheetViews>
    <sheetView zoomScaleNormal="100" workbookViewId="0">
      <selection activeCell="A16" sqref="A16:B16"/>
    </sheetView>
  </sheetViews>
  <sheetFormatPr defaultColWidth="9.140625" defaultRowHeight="15.75" x14ac:dyDescent="0.25"/>
  <cols>
    <col min="1" max="1" width="41.28515625" style="2" customWidth="1"/>
    <col min="2" max="2" width="77.140625" style="2" customWidth="1"/>
    <col min="3" max="16384" width="9.140625" style="1"/>
  </cols>
  <sheetData>
    <row r="1" spans="1:2" ht="18" customHeight="1" x14ac:dyDescent="0.25">
      <c r="A1" s="27" t="s">
        <v>0</v>
      </c>
      <c r="B1" s="27"/>
    </row>
    <row r="2" spans="1:2" x14ac:dyDescent="0.25">
      <c r="A2" s="11"/>
    </row>
    <row r="3" spans="1:2" ht="36.75" customHeight="1" x14ac:dyDescent="0.25">
      <c r="A3" s="28" t="s">
        <v>1</v>
      </c>
      <c r="B3" s="28"/>
    </row>
    <row r="4" spans="1:2" x14ac:dyDescent="0.25">
      <c r="A4" s="11"/>
    </row>
    <row r="5" spans="1:2" x14ac:dyDescent="0.25">
      <c r="A5" s="4" t="s">
        <v>2</v>
      </c>
      <c r="B5" s="10" t="s">
        <v>3</v>
      </c>
    </row>
    <row r="6" spans="1:2" x14ac:dyDescent="0.25">
      <c r="A6" s="4" t="s">
        <v>4</v>
      </c>
      <c r="B6" s="17" t="s">
        <v>5</v>
      </c>
    </row>
    <row r="7" spans="1:2" ht="47.25" x14ac:dyDescent="0.25">
      <c r="A7" s="4" t="s">
        <v>6</v>
      </c>
      <c r="B7" s="10" t="s">
        <v>7</v>
      </c>
    </row>
    <row r="8" spans="1:2" ht="18.75" x14ac:dyDescent="0.25">
      <c r="A8" s="4" t="s">
        <v>8</v>
      </c>
      <c r="B8" s="13">
        <v>1000</v>
      </c>
    </row>
    <row r="10" spans="1:2" x14ac:dyDescent="0.25">
      <c r="A10" s="19"/>
      <c r="B10" s="1" t="s">
        <v>9</v>
      </c>
    </row>
    <row r="12" spans="1:2" x14ac:dyDescent="0.25">
      <c r="A12" s="2" t="s">
        <v>10</v>
      </c>
    </row>
    <row r="13" spans="1:2" ht="189" x14ac:dyDescent="0.25">
      <c r="A13" s="12" t="s">
        <v>11</v>
      </c>
      <c r="B13" s="12" t="s">
        <v>12</v>
      </c>
    </row>
    <row r="14" spans="1:2" ht="205.5" customHeight="1" x14ac:dyDescent="0.25">
      <c r="A14" s="12" t="s">
        <v>13</v>
      </c>
      <c r="B14" s="12" t="s">
        <v>14</v>
      </c>
    </row>
    <row r="15" spans="1:2" ht="67.5" customHeight="1" x14ac:dyDescent="0.25">
      <c r="A15" s="12" t="s">
        <v>15</v>
      </c>
      <c r="B15" s="12" t="s">
        <v>16</v>
      </c>
    </row>
    <row r="16" spans="1:2" ht="141.75" x14ac:dyDescent="0.25">
      <c r="A16" s="25" t="s">
        <v>17</v>
      </c>
      <c r="B16" s="26" t="s">
        <v>18</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A77E-DAE7-4287-AA2E-ADFE63890B0A}">
  <dimension ref="A1:F21"/>
  <sheetViews>
    <sheetView zoomScaleNormal="100" workbookViewId="0">
      <selection activeCell="D16" sqref="D16"/>
    </sheetView>
  </sheetViews>
  <sheetFormatPr defaultColWidth="9.140625" defaultRowHeight="15.75" x14ac:dyDescent="0.25"/>
  <cols>
    <col min="1" max="1" width="9.140625" style="1"/>
    <col min="2" max="2" width="22.7109375" style="1" customWidth="1"/>
    <col min="3" max="3" width="43.28515625" style="1" customWidth="1"/>
    <col min="4" max="4" width="30.140625" style="1" customWidth="1"/>
    <col min="5" max="5" width="18" style="1" customWidth="1"/>
    <col min="6" max="16384" width="9.140625" style="1"/>
  </cols>
  <sheetData>
    <row r="1" spans="1:5" x14ac:dyDescent="0.25">
      <c r="A1" s="29" t="s">
        <v>19</v>
      </c>
      <c r="B1" s="29"/>
      <c r="C1" s="29"/>
      <c r="D1" s="29"/>
      <c r="E1" s="29"/>
    </row>
    <row r="2" spans="1:5" x14ac:dyDescent="0.25">
      <c r="A2" s="31" t="s">
        <v>20</v>
      </c>
      <c r="B2" s="31"/>
      <c r="C2" s="31"/>
      <c r="D2" s="31"/>
      <c r="E2" s="31"/>
    </row>
    <row r="3" spans="1:5" ht="47.25" x14ac:dyDescent="0.25">
      <c r="A3" s="3" t="s">
        <v>21</v>
      </c>
      <c r="B3" s="4" t="s">
        <v>22</v>
      </c>
      <c r="C3" s="4" t="s">
        <v>23</v>
      </c>
      <c r="D3" s="4" t="s">
        <v>24</v>
      </c>
      <c r="E3" s="4" t="s">
        <v>25</v>
      </c>
    </row>
    <row r="4" spans="1:5" ht="94.5" x14ac:dyDescent="0.25">
      <c r="A4" s="7">
        <v>1</v>
      </c>
      <c r="B4" s="8" t="s">
        <v>26</v>
      </c>
      <c r="C4" s="10" t="s">
        <v>27</v>
      </c>
      <c r="D4" s="7" t="s">
        <v>28</v>
      </c>
      <c r="E4" s="9">
        <v>160</v>
      </c>
    </row>
    <row r="5" spans="1:5" x14ac:dyDescent="0.25">
      <c r="A5" s="7"/>
      <c r="B5" s="8"/>
      <c r="C5" s="10"/>
      <c r="D5" s="7"/>
      <c r="E5" s="9"/>
    </row>
    <row r="6" spans="1:5" x14ac:dyDescent="0.25">
      <c r="A6" s="7"/>
      <c r="B6" s="8"/>
      <c r="C6" s="10"/>
      <c r="D6" s="7"/>
      <c r="E6" s="9"/>
    </row>
    <row r="7" spans="1:5" ht="18.75" x14ac:dyDescent="0.25">
      <c r="D7" s="5" t="s">
        <v>29</v>
      </c>
      <c r="E7" s="14">
        <f>SUM(E4:E6)</f>
        <v>160</v>
      </c>
    </row>
    <row r="8" spans="1:5" ht="18.75" x14ac:dyDescent="0.25">
      <c r="D8" s="6" t="s">
        <v>30</v>
      </c>
      <c r="E8" s="15">
        <f>'Par ēku vai ēkas daļu'!B8</f>
        <v>1000</v>
      </c>
    </row>
    <row r="9" spans="1:5" x14ac:dyDescent="0.25">
      <c r="E9" s="22">
        <f>E7/E8</f>
        <v>0.16</v>
      </c>
    </row>
    <row r="10" spans="1:5" x14ac:dyDescent="0.25">
      <c r="A10" s="30" t="s">
        <v>31</v>
      </c>
      <c r="B10" s="30"/>
      <c r="C10" s="30"/>
      <c r="D10" s="30"/>
      <c r="E10" s="30"/>
    </row>
    <row r="11" spans="1:5" ht="49.5" customHeight="1" x14ac:dyDescent="0.25">
      <c r="A11" s="3" t="s">
        <v>21</v>
      </c>
      <c r="B11" s="4" t="s">
        <v>22</v>
      </c>
      <c r="C11" s="4" t="s">
        <v>23</v>
      </c>
      <c r="D11" s="4" t="s">
        <v>32</v>
      </c>
      <c r="E11" s="4" t="s">
        <v>25</v>
      </c>
    </row>
    <row r="12" spans="1:5" ht="31.5" x14ac:dyDescent="0.25">
      <c r="A12" s="7">
        <v>1</v>
      </c>
      <c r="B12" s="8" t="s">
        <v>33</v>
      </c>
      <c r="C12" s="10" t="s">
        <v>34</v>
      </c>
      <c r="D12" s="7" t="s">
        <v>35</v>
      </c>
      <c r="E12" s="9">
        <v>30</v>
      </c>
    </row>
    <row r="13" spans="1:5" x14ac:dyDescent="0.25">
      <c r="A13" s="7">
        <v>2</v>
      </c>
      <c r="B13" s="8" t="s">
        <v>36</v>
      </c>
      <c r="C13" s="10" t="s">
        <v>37</v>
      </c>
      <c r="D13" s="7" t="s">
        <v>35</v>
      </c>
      <c r="E13" s="9">
        <v>10</v>
      </c>
    </row>
    <row r="14" spans="1:5" x14ac:dyDescent="0.25">
      <c r="A14" s="7"/>
      <c r="B14" s="8"/>
      <c r="C14" s="10"/>
      <c r="D14" s="7"/>
      <c r="E14" s="9"/>
    </row>
    <row r="15" spans="1:5" x14ac:dyDescent="0.25">
      <c r="A15" s="7"/>
      <c r="B15" s="8"/>
      <c r="C15" s="10"/>
      <c r="D15" s="7"/>
      <c r="E15" s="9"/>
    </row>
    <row r="16" spans="1:5" ht="18.75" customHeight="1" x14ac:dyDescent="0.25">
      <c r="A16" s="32" t="s">
        <v>38</v>
      </c>
      <c r="B16" s="32"/>
      <c r="C16" s="32"/>
      <c r="D16" s="5" t="s">
        <v>39</v>
      </c>
      <c r="E16" s="14">
        <f>SUM(E12:E15)</f>
        <v>40</v>
      </c>
    </row>
    <row r="17" spans="1:6" ht="18.75" x14ac:dyDescent="0.25">
      <c r="A17" s="33"/>
      <c r="B17" s="33"/>
      <c r="C17" s="33"/>
      <c r="D17" s="6" t="s">
        <v>30</v>
      </c>
      <c r="E17" s="15">
        <f>'Par ēku vai ēkas daļu'!B8</f>
        <v>1000</v>
      </c>
    </row>
    <row r="18" spans="1:6" x14ac:dyDescent="0.25">
      <c r="A18" s="21"/>
      <c r="B18" s="21"/>
      <c r="C18" s="21"/>
      <c r="D18" s="5" t="s">
        <v>40</v>
      </c>
      <c r="E18" s="23">
        <f>E16/E17</f>
        <v>0.04</v>
      </c>
    </row>
    <row r="19" spans="1:6" ht="16.5" thickBot="1" x14ac:dyDescent="0.3"/>
    <row r="20" spans="1:6" ht="33" customHeight="1" thickBot="1" x14ac:dyDescent="0.3">
      <c r="B20" s="34" t="s">
        <v>41</v>
      </c>
      <c r="C20" s="34"/>
      <c r="D20" s="35"/>
      <c r="E20" s="24">
        <f>100%-E18-E9</f>
        <v>0.79999999999999993</v>
      </c>
      <c r="F20" s="18"/>
    </row>
    <row r="21" spans="1:6" x14ac:dyDescent="0.25">
      <c r="D21" s="5" t="s">
        <v>42</v>
      </c>
      <c r="E21" s="20" t="str">
        <f>IF(E20&lt;0.8,"Nevar iesniegt","Var iesniegt")</f>
        <v>Var iesniegt</v>
      </c>
    </row>
  </sheetData>
  <mergeCells count="5">
    <mergeCell ref="A1:E1"/>
    <mergeCell ref="A10:E10"/>
    <mergeCell ref="A2:E2"/>
    <mergeCell ref="A16:C17"/>
    <mergeCell ref="B20:D20"/>
  </mergeCells>
  <conditionalFormatting sqref="E21">
    <cfRule type="containsText" dxfId="2" priority="1" operator="containsText" text="Nevar iesniegt">
      <formula>NOT(ISERROR(SEARCH("Nevar iesniegt",E21)))</formula>
    </cfRule>
    <cfRule type="containsText" dxfId="1" priority="2" operator="containsText" text="Var iesniegt">
      <formula>NOT(ISERROR(SEARCH("Var iesniegt",E21)))</formula>
    </cfRule>
    <cfRule type="containsText" dxfId="0" priority="3" operator="containsText" text="Nevar iesniegt">
      <formula>NOT(ISERROR(SEARCH("Nevar iesniegt",E21)))</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3EA7-C45F-48CD-9313-3B52E01391F2}">
  <dimension ref="A2:E9"/>
  <sheetViews>
    <sheetView tabSelected="1" workbookViewId="0">
      <selection activeCell="C4" sqref="C4"/>
    </sheetView>
  </sheetViews>
  <sheetFormatPr defaultRowHeight="15" x14ac:dyDescent="0.25"/>
  <cols>
    <col min="1" max="1" width="9.140625" customWidth="1"/>
    <col min="2" max="2" width="22.5703125" customWidth="1"/>
    <col min="3" max="3" width="48.140625" customWidth="1"/>
    <col min="4" max="4" width="28.7109375" customWidth="1"/>
    <col min="5" max="5" width="10.5703125" customWidth="1"/>
  </cols>
  <sheetData>
    <row r="2" spans="1:5" ht="39" customHeight="1" x14ac:dyDescent="0.25">
      <c r="A2" s="3" t="s">
        <v>21</v>
      </c>
      <c r="B2" s="4" t="s">
        <v>22</v>
      </c>
      <c r="C2" s="4" t="s">
        <v>43</v>
      </c>
      <c r="D2" s="4" t="s">
        <v>24</v>
      </c>
      <c r="E2" s="4" t="s">
        <v>25</v>
      </c>
    </row>
    <row r="3" spans="1:5" ht="78.75" x14ac:dyDescent="0.25">
      <c r="A3" s="7">
        <v>1</v>
      </c>
      <c r="B3" s="8" t="s">
        <v>26</v>
      </c>
      <c r="C3" s="10" t="s">
        <v>27</v>
      </c>
      <c r="D3" s="7" t="s">
        <v>28</v>
      </c>
      <c r="E3" s="9">
        <v>160</v>
      </c>
    </row>
    <row r="4" spans="1:5" ht="15.75" x14ac:dyDescent="0.25">
      <c r="A4" s="7"/>
      <c r="B4" s="8"/>
      <c r="C4" s="10"/>
      <c r="D4" s="7"/>
      <c r="E4" s="9"/>
    </row>
    <row r="5" spans="1:5" ht="15.75" x14ac:dyDescent="0.25">
      <c r="A5" s="7"/>
      <c r="B5" s="8"/>
      <c r="C5" s="10"/>
      <c r="D5" s="7"/>
      <c r="E5" s="9"/>
    </row>
    <row r="6" spans="1:5" ht="18.75" x14ac:dyDescent="0.25">
      <c r="A6" s="1"/>
      <c r="B6" s="1"/>
      <c r="C6" s="1"/>
      <c r="D6" s="5" t="s">
        <v>44</v>
      </c>
      <c r="E6" s="14">
        <f>SUM(E3:E5)</f>
        <v>160</v>
      </c>
    </row>
    <row r="7" spans="1:5" ht="18.75" x14ac:dyDescent="0.25">
      <c r="A7" s="1"/>
      <c r="B7" s="1"/>
      <c r="C7" s="1"/>
      <c r="D7" s="6" t="s">
        <v>45</v>
      </c>
      <c r="E7" s="15">
        <f>'Par ēku vai ēkas daļu'!B8-'Nomnieki_visa ēka'!E16</f>
        <v>960</v>
      </c>
    </row>
    <row r="8" spans="1:5" ht="15.75" x14ac:dyDescent="0.25">
      <c r="A8" s="1"/>
      <c r="B8" s="1"/>
      <c r="C8" s="1"/>
      <c r="D8" s="1"/>
      <c r="E8" s="16">
        <f>E6/E7</f>
        <v>0.16666666666666666</v>
      </c>
    </row>
    <row r="9" spans="1:5" ht="15.75" x14ac:dyDescent="0.25">
      <c r="A9" s="1"/>
      <c r="B9" s="1"/>
      <c r="C9" s="1"/>
      <c r="D9" s="1"/>
      <c r="E9"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2" ma:contentTypeDescription="Create a new document." ma:contentTypeScope="" ma:versionID="e8c865f49b041570543452eff2ca0121">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08df97b10097bcedd649d58b5b3322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MediaLengthInSeconds xmlns="25a75a1d-8b78-49a6-8e4b-dbe94589a28d" xsi:nil="true"/>
  </documentManagement>
</p:properties>
</file>

<file path=customXml/itemProps1.xml><?xml version="1.0" encoding="utf-8"?>
<ds:datastoreItem xmlns:ds="http://schemas.openxmlformats.org/officeDocument/2006/customXml" ds:itemID="{CAC178BB-E358-4DE8-A10B-DC021D033C72}">
  <ds:schemaRefs>
    <ds:schemaRef ds:uri="http://schemas.microsoft.com/sharepoint/v3/contenttype/forms"/>
  </ds:schemaRefs>
</ds:datastoreItem>
</file>

<file path=customXml/itemProps2.xml><?xml version="1.0" encoding="utf-8"?>
<ds:datastoreItem xmlns:ds="http://schemas.openxmlformats.org/officeDocument/2006/customXml" ds:itemID="{1AACAD2A-54A9-4E0C-A9C1-881158E51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47DE56-0154-4B6C-A3B5-A23FA38913C8}">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Viesturs Frišfelds</cp:lastModifiedBy>
  <cp:revision/>
  <dcterms:created xsi:type="dcterms:W3CDTF">2021-09-14T06:32:30Z</dcterms:created>
  <dcterms:modified xsi:type="dcterms:W3CDTF">2023-08-21T09:04:38Z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Order">
    <vt:r8>255400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